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0" yWindow="0" windowWidth="19200" windowHeight="6960" tabRatio="754" activeTab="17"/>
  </bookViews>
  <sheets>
    <sheet name="1" sheetId="13" r:id="rId1"/>
    <sheet name="1.1" sheetId="26" r:id="rId2"/>
    <sheet name="1.2" sheetId="29" r:id="rId3"/>
    <sheet name="2" sheetId="14" r:id="rId4"/>
    <sheet name="2.1" sheetId="22" r:id="rId5"/>
    <sheet name="2.2" sheetId="30" r:id="rId6"/>
    <sheet name="3" sheetId="15" r:id="rId7"/>
    <sheet name="3.1" sheetId="24" r:id="rId8"/>
    <sheet name="3.2" sheetId="31" r:id="rId9"/>
    <sheet name="4" sheetId="16" r:id="rId10"/>
    <sheet name="4.1" sheetId="25" r:id="rId11"/>
    <sheet name="4.2" sheetId="32" r:id="rId12"/>
    <sheet name="5" sheetId="17" r:id="rId13"/>
    <sheet name="5.1" sheetId="27" r:id="rId14"/>
    <sheet name="5.2" sheetId="33" r:id="rId15"/>
    <sheet name="6" sheetId="18" r:id="rId16"/>
    <sheet name="6.1" sheetId="28" r:id="rId17"/>
    <sheet name="6.2" sheetId="34" r:id="rId18"/>
  </sheets>
  <definedNames>
    <definedName name="_xlnm.Print_Area" localSheetId="3">'2'!$A$1:$AI$75</definedName>
    <definedName name="_xlnm.Print_Area" localSheetId="4">'2.1'!$A$1:$AI$75</definedName>
    <definedName name="_xlnm.Print_Area" localSheetId="5">'2.2'!$A$1:$AI$75</definedName>
    <definedName name="_xlnm.Print_Area" localSheetId="6">'3'!$A$1:$AI$57</definedName>
    <definedName name="_xlnm.Print_Area" localSheetId="7">'3.1'!$A$1:$AI$57</definedName>
    <definedName name="_xlnm.Print_Area" localSheetId="8">'3.2'!$A$1:$AI$57</definedName>
    <definedName name="_xlnm.Print_Area" localSheetId="12">'5'!$A$1:$AI$70</definedName>
    <definedName name="_xlnm.Print_Area" localSheetId="13">'5.1'!$A$1:$AI$70</definedName>
    <definedName name="_xlnm.Print_Area" localSheetId="14">'5.2'!$A$1:$AI$70</definedName>
    <definedName name="_xlnm.Print_Area" localSheetId="15">'6'!$A$1:$AI$56</definedName>
    <definedName name="_xlnm.Print_Area" localSheetId="16">'6.1'!$A$1:$AJ$56</definedName>
    <definedName name="_xlnm.Print_Area" localSheetId="17">'6.2'!$A$1:$AJ$56</definedName>
  </definedNames>
  <calcPr calcId="152511"/>
</workbook>
</file>

<file path=xl/calcChain.xml><?xml version="1.0" encoding="utf-8"?>
<calcChain xmlns="http://schemas.openxmlformats.org/spreadsheetml/2006/main">
  <c r="S40" i="34" l="1"/>
  <c r="R40" i="34"/>
  <c r="B40" i="34"/>
  <c r="S38" i="34"/>
  <c r="R38" i="34"/>
  <c r="B38" i="34"/>
  <c r="S36" i="34"/>
  <c r="R36" i="34"/>
  <c r="B36" i="34"/>
  <c r="S34" i="34"/>
  <c r="R34" i="34"/>
  <c r="B34" i="34"/>
  <c r="S32" i="34"/>
  <c r="R32" i="34"/>
  <c r="B32" i="34"/>
  <c r="S30" i="34"/>
  <c r="R30" i="34"/>
  <c r="B30" i="34"/>
  <c r="S28" i="34"/>
  <c r="R28" i="34"/>
  <c r="B28" i="34"/>
  <c r="S26" i="34"/>
  <c r="R26" i="34"/>
  <c r="B26" i="34"/>
  <c r="S24" i="34"/>
  <c r="R24" i="34"/>
  <c r="B24" i="34"/>
  <c r="S22" i="34"/>
  <c r="R22" i="34"/>
  <c r="B22" i="34"/>
  <c r="S20" i="34"/>
  <c r="R20" i="34"/>
  <c r="B20" i="34"/>
  <c r="S18" i="34"/>
  <c r="R18" i="34"/>
  <c r="B18" i="34"/>
  <c r="S16" i="34"/>
  <c r="R16" i="34"/>
  <c r="B16" i="34"/>
  <c r="S14" i="34"/>
  <c r="R14" i="34"/>
  <c r="B14" i="34"/>
  <c r="S12" i="34"/>
  <c r="S42" i="34" s="1"/>
  <c r="R12" i="34"/>
  <c r="B12" i="34"/>
  <c r="AH8" i="34"/>
  <c r="S54" i="33"/>
  <c r="R54" i="33"/>
  <c r="B54" i="33"/>
  <c r="S52" i="33"/>
  <c r="R52" i="33"/>
  <c r="B52" i="33"/>
  <c r="S50" i="33"/>
  <c r="R50" i="33"/>
  <c r="B50" i="33"/>
  <c r="S48" i="33"/>
  <c r="R48" i="33"/>
  <c r="B48" i="33"/>
  <c r="S46" i="33"/>
  <c r="R46" i="33"/>
  <c r="B46" i="33"/>
  <c r="S44" i="33"/>
  <c r="R44" i="33"/>
  <c r="B44" i="33"/>
  <c r="S42" i="33"/>
  <c r="R42" i="33"/>
  <c r="B42" i="33"/>
  <c r="S40" i="33"/>
  <c r="R40" i="33"/>
  <c r="B40" i="33"/>
  <c r="S38" i="33"/>
  <c r="R38" i="33"/>
  <c r="B38" i="33"/>
  <c r="S36" i="33"/>
  <c r="R36" i="33"/>
  <c r="B36" i="33"/>
  <c r="S34" i="33"/>
  <c r="R34" i="33"/>
  <c r="B34" i="33"/>
  <c r="S32" i="33"/>
  <c r="R32" i="33"/>
  <c r="B32" i="33"/>
  <c r="S30" i="33"/>
  <c r="R30" i="33"/>
  <c r="B30" i="33"/>
  <c r="S28" i="33"/>
  <c r="R28" i="33"/>
  <c r="B28" i="33"/>
  <c r="S26" i="33"/>
  <c r="R26" i="33"/>
  <c r="B26" i="33"/>
  <c r="S24" i="33"/>
  <c r="R24" i="33"/>
  <c r="B24" i="33"/>
  <c r="S22" i="33"/>
  <c r="R22" i="33"/>
  <c r="B22" i="33"/>
  <c r="S20" i="33"/>
  <c r="R20" i="33"/>
  <c r="B20" i="33"/>
  <c r="S18" i="33"/>
  <c r="R18" i="33"/>
  <c r="B18" i="33"/>
  <c r="S16" i="33"/>
  <c r="R16" i="33"/>
  <c r="B16" i="33"/>
  <c r="S14" i="33"/>
  <c r="R14" i="33"/>
  <c r="B14" i="33"/>
  <c r="S12" i="33"/>
  <c r="S56" i="33" s="1"/>
  <c r="R12" i="33"/>
  <c r="B12" i="33"/>
  <c r="AH8" i="33"/>
  <c r="S56" i="32"/>
  <c r="R56" i="32"/>
  <c r="B56" i="32"/>
  <c r="S54" i="32"/>
  <c r="R54" i="32"/>
  <c r="B54" i="32"/>
  <c r="S52" i="32"/>
  <c r="R52" i="32"/>
  <c r="B52" i="32"/>
  <c r="S50" i="32"/>
  <c r="R50" i="32"/>
  <c r="B50" i="32"/>
  <c r="S48" i="32"/>
  <c r="R48" i="32"/>
  <c r="B48" i="32"/>
  <c r="S46" i="32"/>
  <c r="R46" i="32"/>
  <c r="B46" i="32"/>
  <c r="S44" i="32"/>
  <c r="R44" i="32"/>
  <c r="B44" i="32"/>
  <c r="S42" i="32"/>
  <c r="R42" i="32"/>
  <c r="B42" i="32"/>
  <c r="S40" i="32"/>
  <c r="R40" i="32"/>
  <c r="B40" i="32"/>
  <c r="S38" i="32"/>
  <c r="R38" i="32"/>
  <c r="B38" i="32"/>
  <c r="S36" i="32"/>
  <c r="R36" i="32"/>
  <c r="B36" i="32"/>
  <c r="S34" i="32"/>
  <c r="R34" i="32"/>
  <c r="B34" i="32"/>
  <c r="S32" i="32"/>
  <c r="R32" i="32"/>
  <c r="B32" i="32"/>
  <c r="S30" i="32"/>
  <c r="R30" i="32"/>
  <c r="B30" i="32"/>
  <c r="S28" i="32"/>
  <c r="R28" i="32"/>
  <c r="B28" i="32"/>
  <c r="S26" i="32"/>
  <c r="R26" i="32"/>
  <c r="B26" i="32"/>
  <c r="S24" i="32"/>
  <c r="R24" i="32"/>
  <c r="B24" i="32"/>
  <c r="S22" i="32"/>
  <c r="R22" i="32"/>
  <c r="B22" i="32"/>
  <c r="S20" i="32"/>
  <c r="R20" i="32"/>
  <c r="B20" i="32"/>
  <c r="S18" i="32"/>
  <c r="R18" i="32"/>
  <c r="B18" i="32"/>
  <c r="S16" i="32"/>
  <c r="R16" i="32"/>
  <c r="B16" i="32"/>
  <c r="S14" i="32"/>
  <c r="R14" i="32"/>
  <c r="B14" i="32"/>
  <c r="S12" i="32"/>
  <c r="S59" i="32" s="1"/>
  <c r="R12" i="32"/>
  <c r="B12" i="32"/>
  <c r="AH8" i="32"/>
  <c r="S42" i="31"/>
  <c r="R42" i="31"/>
  <c r="B42" i="31"/>
  <c r="S40" i="31"/>
  <c r="R40" i="31"/>
  <c r="B40" i="31"/>
  <c r="S38" i="31"/>
  <c r="R38" i="31"/>
  <c r="B38" i="31"/>
  <c r="S36" i="31"/>
  <c r="R36" i="31"/>
  <c r="B36" i="31"/>
  <c r="S34" i="31"/>
  <c r="R34" i="31"/>
  <c r="B34" i="31"/>
  <c r="S32" i="31"/>
  <c r="R32" i="31"/>
  <c r="B32" i="31"/>
  <c r="S30" i="31"/>
  <c r="R30" i="31"/>
  <c r="B30" i="31"/>
  <c r="S28" i="31"/>
  <c r="R28" i="31"/>
  <c r="B28" i="31"/>
  <c r="S26" i="31"/>
  <c r="R26" i="31"/>
  <c r="B26" i="31"/>
  <c r="S24" i="31"/>
  <c r="R24" i="31"/>
  <c r="B24" i="31"/>
  <c r="S22" i="31"/>
  <c r="R22" i="31"/>
  <c r="B22" i="31"/>
  <c r="S20" i="31"/>
  <c r="R20" i="31"/>
  <c r="B20" i="31"/>
  <c r="S18" i="31"/>
  <c r="R18" i="31"/>
  <c r="B18" i="31"/>
  <c r="S16" i="31"/>
  <c r="R16" i="31"/>
  <c r="B16" i="31"/>
  <c r="S14" i="31"/>
  <c r="R14" i="31"/>
  <c r="B14" i="31"/>
  <c r="S12" i="31"/>
  <c r="S44" i="31" s="1"/>
  <c r="R12" i="31"/>
  <c r="B12" i="31"/>
  <c r="AH8" i="31"/>
  <c r="S62" i="30"/>
  <c r="S60" i="30"/>
  <c r="S58" i="30"/>
  <c r="S56" i="30"/>
  <c r="S54" i="30"/>
  <c r="S52" i="30"/>
  <c r="S50" i="30"/>
  <c r="S48" i="30"/>
  <c r="S46" i="30"/>
  <c r="S44" i="30"/>
  <c r="S42" i="30"/>
  <c r="S40" i="30"/>
  <c r="S38" i="30"/>
  <c r="S36" i="30"/>
  <c r="S34" i="30"/>
  <c r="S32" i="30"/>
  <c r="S30" i="30"/>
  <c r="S28" i="30"/>
  <c r="S26" i="30"/>
  <c r="S24" i="30"/>
  <c r="S22" i="30"/>
  <c r="S20" i="30"/>
  <c r="S18" i="30"/>
  <c r="S16" i="30"/>
  <c r="S14" i="30"/>
  <c r="S12" i="30"/>
  <c r="S64" i="30" s="1"/>
  <c r="AH8" i="30"/>
  <c r="S50" i="29"/>
  <c r="S48" i="29"/>
  <c r="S46" i="29"/>
  <c r="S44" i="29"/>
  <c r="S42" i="29"/>
  <c r="S40" i="29"/>
  <c r="S38" i="29"/>
  <c r="S36" i="29"/>
  <c r="S34" i="29"/>
  <c r="S32" i="29"/>
  <c r="S30" i="29"/>
  <c r="S28" i="29"/>
  <c r="S26" i="29"/>
  <c r="S24" i="29"/>
  <c r="S22" i="29"/>
  <c r="S20" i="29"/>
  <c r="S18" i="29"/>
  <c r="S16" i="29"/>
  <c r="S14" i="29"/>
  <c r="S12" i="29"/>
  <c r="S52" i="29" s="1"/>
  <c r="AH8" i="29"/>
  <c r="AH8" i="18" l="1"/>
  <c r="S14" i="27"/>
  <c r="S16" i="27"/>
  <c r="S18" i="27"/>
  <c r="S20" i="27"/>
  <c r="S22" i="27"/>
  <c r="S24" i="27"/>
  <c r="S26" i="27"/>
  <c r="S28" i="27"/>
  <c r="S30" i="27"/>
  <c r="S32" i="27"/>
  <c r="S34" i="27"/>
  <c r="S36" i="27"/>
  <c r="S38" i="27"/>
  <c r="S40" i="27"/>
  <c r="S42" i="27"/>
  <c r="S44" i="27"/>
  <c r="S46" i="27"/>
  <c r="S48" i="27"/>
  <c r="S50" i="27"/>
  <c r="S52" i="27"/>
  <c r="S54" i="27"/>
  <c r="S12" i="27"/>
  <c r="B14" i="25"/>
  <c r="B16" i="25"/>
  <c r="B18" i="25"/>
  <c r="B20" i="25"/>
  <c r="B22" i="25"/>
  <c r="B24" i="25"/>
  <c r="B26" i="25"/>
  <c r="B28" i="25"/>
  <c r="B30" i="25"/>
  <c r="B32" i="25"/>
  <c r="B34" i="25"/>
  <c r="B36" i="25"/>
  <c r="B38" i="25"/>
  <c r="B40" i="25"/>
  <c r="B42" i="25"/>
  <c r="B44" i="25"/>
  <c r="B46" i="25"/>
  <c r="B48" i="25"/>
  <c r="B50" i="25"/>
  <c r="B52" i="25"/>
  <c r="B54" i="25"/>
  <c r="B56" i="25"/>
  <c r="B12" i="25"/>
  <c r="B14" i="24"/>
  <c r="B16" i="24"/>
  <c r="B18" i="24"/>
  <c r="B20" i="24"/>
  <c r="B22" i="24"/>
  <c r="B24" i="24"/>
  <c r="B26" i="24"/>
  <c r="B28" i="24"/>
  <c r="B30" i="24"/>
  <c r="B32" i="24"/>
  <c r="B34" i="24"/>
  <c r="B36" i="24"/>
  <c r="B38" i="24"/>
  <c r="B40" i="24"/>
  <c r="B42" i="24"/>
  <c r="B12" i="24"/>
  <c r="R14" i="25" l="1"/>
  <c r="R16" i="25"/>
  <c r="R18" i="25"/>
  <c r="R20" i="25"/>
  <c r="R22" i="25"/>
  <c r="R24" i="25"/>
  <c r="R26" i="25"/>
  <c r="R28" i="25"/>
  <c r="R30" i="25"/>
  <c r="R32" i="25"/>
  <c r="R34" i="25"/>
  <c r="R36" i="25"/>
  <c r="R38" i="25"/>
  <c r="R40" i="25"/>
  <c r="R42" i="25"/>
  <c r="R44" i="25"/>
  <c r="R46" i="25"/>
  <c r="R48" i="25"/>
  <c r="R50" i="25"/>
  <c r="R52" i="25"/>
  <c r="R54" i="25"/>
  <c r="R56" i="25"/>
  <c r="R12" i="25"/>
  <c r="S56" i="25"/>
  <c r="S59" i="25"/>
  <c r="S54" i="25"/>
  <c r="S58" i="16" l="1"/>
  <c r="R14" i="27" l="1"/>
  <c r="R16" i="27"/>
  <c r="R18" i="27"/>
  <c r="R20" i="27"/>
  <c r="R22" i="27"/>
  <c r="R24" i="27"/>
  <c r="R26" i="27"/>
  <c r="R28" i="27"/>
  <c r="R30" i="27"/>
  <c r="R32" i="27"/>
  <c r="R34" i="27"/>
  <c r="R36" i="27"/>
  <c r="R38" i="27"/>
  <c r="R40" i="27"/>
  <c r="R42" i="27"/>
  <c r="R44" i="27"/>
  <c r="R46" i="27"/>
  <c r="R48" i="27"/>
  <c r="R50" i="27"/>
  <c r="R52" i="27"/>
  <c r="R54" i="27"/>
  <c r="R12" i="27"/>
  <c r="B14" i="27"/>
  <c r="B16" i="27"/>
  <c r="B18" i="27"/>
  <c r="B20" i="27"/>
  <c r="B22" i="27"/>
  <c r="B24" i="27"/>
  <c r="B26" i="27"/>
  <c r="B28" i="27"/>
  <c r="B30" i="27"/>
  <c r="B32" i="27"/>
  <c r="B34" i="27"/>
  <c r="B36" i="27"/>
  <c r="B38" i="27"/>
  <c r="B40" i="27"/>
  <c r="B42" i="27"/>
  <c r="B44" i="27"/>
  <c r="B46" i="27"/>
  <c r="B48" i="27"/>
  <c r="B50" i="27"/>
  <c r="B52" i="27"/>
  <c r="B54" i="27"/>
  <c r="B12" i="27"/>
  <c r="R14" i="24"/>
  <c r="R16" i="24"/>
  <c r="R18" i="24"/>
  <c r="R20" i="24"/>
  <c r="R22" i="24"/>
  <c r="R24" i="24"/>
  <c r="R26" i="24"/>
  <c r="R28" i="24"/>
  <c r="R30" i="24"/>
  <c r="R32" i="24"/>
  <c r="R34" i="24"/>
  <c r="R36" i="24"/>
  <c r="R38" i="24"/>
  <c r="R40" i="24"/>
  <c r="R42" i="24"/>
  <c r="R12" i="24"/>
  <c r="R14" i="28"/>
  <c r="R16" i="28"/>
  <c r="R18" i="28"/>
  <c r="R20" i="28"/>
  <c r="R22" i="28"/>
  <c r="R24" i="28"/>
  <c r="R26" i="28"/>
  <c r="R28" i="28"/>
  <c r="R30" i="28"/>
  <c r="R32" i="28"/>
  <c r="R34" i="28"/>
  <c r="R36" i="28"/>
  <c r="R38" i="28"/>
  <c r="R40" i="28"/>
  <c r="R12" i="28"/>
  <c r="B14" i="28"/>
  <c r="B16" i="28"/>
  <c r="B18" i="28"/>
  <c r="B20" i="28"/>
  <c r="B22" i="28"/>
  <c r="B24" i="28"/>
  <c r="B26" i="28"/>
  <c r="B28" i="28"/>
  <c r="B30" i="28"/>
  <c r="B32" i="28"/>
  <c r="B34" i="28"/>
  <c r="B36" i="28"/>
  <c r="B38" i="28"/>
  <c r="B40" i="28"/>
  <c r="B12" i="28"/>
  <c r="S56" i="17" l="1"/>
  <c r="S12" i="17"/>
  <c r="AH8" i="28" l="1"/>
  <c r="AH8" i="27"/>
  <c r="AH8" i="25"/>
  <c r="AH8" i="24"/>
  <c r="AH8" i="22"/>
  <c r="AH8" i="26"/>
  <c r="S40" i="28" l="1"/>
  <c r="S38" i="28"/>
  <c r="S36" i="28"/>
  <c r="S34" i="28"/>
  <c r="S32" i="28"/>
  <c r="S30" i="28"/>
  <c r="S28" i="28"/>
  <c r="S26" i="28"/>
  <c r="S24" i="28"/>
  <c r="S22" i="28"/>
  <c r="S20" i="28"/>
  <c r="S18" i="28"/>
  <c r="S16" i="28"/>
  <c r="S14" i="28"/>
  <c r="S12" i="28"/>
  <c r="S50" i="26"/>
  <c r="S48" i="26"/>
  <c r="S46" i="26"/>
  <c r="S44" i="26"/>
  <c r="S42" i="26"/>
  <c r="S40" i="26"/>
  <c r="S38" i="26"/>
  <c r="S36" i="26"/>
  <c r="S34" i="26"/>
  <c r="S32" i="26"/>
  <c r="S30" i="26"/>
  <c r="S28" i="26"/>
  <c r="S26" i="26"/>
  <c r="S24" i="26"/>
  <c r="S22" i="26"/>
  <c r="S20" i="26"/>
  <c r="S18" i="26"/>
  <c r="S16" i="26"/>
  <c r="S14" i="26"/>
  <c r="S12" i="26"/>
  <c r="S52" i="25"/>
  <c r="S50" i="25"/>
  <c r="S48" i="25"/>
  <c r="S46" i="25"/>
  <c r="S44" i="25"/>
  <c r="S42" i="25"/>
  <c r="S40" i="25"/>
  <c r="S38" i="25"/>
  <c r="S36" i="25"/>
  <c r="S34" i="25"/>
  <c r="S32" i="25"/>
  <c r="S30" i="25"/>
  <c r="S28" i="25"/>
  <c r="S26" i="25"/>
  <c r="S24" i="25"/>
  <c r="S22" i="25"/>
  <c r="S20" i="25"/>
  <c r="S18" i="25"/>
  <c r="S16" i="25"/>
  <c r="S14" i="25"/>
  <c r="S12" i="25"/>
  <c r="S42" i="24"/>
  <c r="S40" i="24"/>
  <c r="S38" i="24"/>
  <c r="S36" i="24"/>
  <c r="S34" i="24"/>
  <c r="S32" i="24"/>
  <c r="S30" i="24"/>
  <c r="S28" i="24"/>
  <c r="S26" i="24"/>
  <c r="S24" i="24"/>
  <c r="S22" i="24"/>
  <c r="S20" i="24"/>
  <c r="S18" i="24"/>
  <c r="S16" i="24"/>
  <c r="S14" i="24"/>
  <c r="S12" i="24"/>
  <c r="S62" i="22"/>
  <c r="S60" i="22"/>
  <c r="S58" i="22"/>
  <c r="S56" i="22"/>
  <c r="S54" i="22"/>
  <c r="S52" i="22"/>
  <c r="S50" i="22"/>
  <c r="S48" i="22"/>
  <c r="S46" i="22"/>
  <c r="S44" i="22"/>
  <c r="S42" i="22"/>
  <c r="S40" i="22"/>
  <c r="S38" i="22"/>
  <c r="S36" i="22"/>
  <c r="S34" i="22"/>
  <c r="S32" i="22"/>
  <c r="S30" i="22"/>
  <c r="S28" i="22"/>
  <c r="S26" i="22"/>
  <c r="S24" i="22"/>
  <c r="S22" i="22"/>
  <c r="S20" i="22"/>
  <c r="S18" i="22"/>
  <c r="S16" i="22"/>
  <c r="S14" i="22"/>
  <c r="S12" i="22"/>
  <c r="S64" i="22" s="1"/>
  <c r="S42" i="28" l="1"/>
  <c r="S44" i="24"/>
  <c r="S52" i="26"/>
  <c r="S56" i="27"/>
  <c r="S40" i="18"/>
  <c r="S38" i="18"/>
  <c r="S36" i="18"/>
  <c r="S34" i="18"/>
  <c r="S32" i="18"/>
  <c r="S30" i="18"/>
  <c r="S28" i="18"/>
  <c r="S26" i="18"/>
  <c r="S24" i="18"/>
  <c r="S22" i="18"/>
  <c r="S20" i="18"/>
  <c r="S18" i="18"/>
  <c r="S16" i="18"/>
  <c r="S14" i="18"/>
  <c r="S12" i="18"/>
  <c r="S54" i="17"/>
  <c r="S52" i="17"/>
  <c r="S50" i="17"/>
  <c r="S48" i="17"/>
  <c r="S46" i="17"/>
  <c r="S44" i="17"/>
  <c r="S42" i="17"/>
  <c r="S40" i="17"/>
  <c r="S38" i="17"/>
  <c r="S36" i="17"/>
  <c r="S34" i="17"/>
  <c r="S32" i="17"/>
  <c r="S28" i="17"/>
  <c r="S26" i="17"/>
  <c r="S24" i="17"/>
  <c r="S22" i="17"/>
  <c r="S20" i="17"/>
  <c r="S52" i="16"/>
  <c r="S50" i="16"/>
  <c r="S48" i="16"/>
  <c r="S46" i="16"/>
  <c r="S44" i="16"/>
  <c r="S42" i="16"/>
  <c r="S40" i="16"/>
  <c r="S38" i="16"/>
  <c r="S36" i="16"/>
  <c r="S34" i="16"/>
  <c r="S32" i="16"/>
  <c r="S30" i="16"/>
  <c r="S28" i="16"/>
  <c r="S26" i="16"/>
  <c r="S24" i="16"/>
  <c r="S22" i="16"/>
  <c r="S20" i="16"/>
  <c r="S18" i="16"/>
  <c r="S16" i="16"/>
  <c r="S14" i="16"/>
  <c r="S12" i="16"/>
  <c r="S42" i="15"/>
  <c r="S40" i="15"/>
  <c r="S38" i="15"/>
  <c r="S36" i="15"/>
  <c r="S34" i="15"/>
  <c r="S32" i="15"/>
  <c r="S30" i="15"/>
  <c r="S28" i="15"/>
  <c r="S26" i="15"/>
  <c r="S24" i="15"/>
  <c r="S22" i="15"/>
  <c r="S20" i="15"/>
  <c r="S18" i="15"/>
  <c r="S16" i="15"/>
  <c r="S14" i="15"/>
  <c r="S12" i="15"/>
  <c r="S62" i="14"/>
  <c r="S60" i="14"/>
  <c r="S58" i="14"/>
  <c r="S56" i="14"/>
  <c r="S54" i="14"/>
  <c r="S52" i="14"/>
  <c r="S50" i="14"/>
  <c r="S48" i="14"/>
  <c r="S46" i="14"/>
  <c r="S44" i="14"/>
  <c r="S42" i="14"/>
  <c r="S40" i="14"/>
  <c r="S38" i="14"/>
  <c r="S36" i="14"/>
  <c r="S34" i="14"/>
  <c r="S32" i="14"/>
  <c r="S30" i="14"/>
  <c r="S28" i="14"/>
  <c r="S26" i="14"/>
  <c r="S24" i="14"/>
  <c r="S22" i="14"/>
  <c r="S20" i="14"/>
  <c r="S18" i="14"/>
  <c r="S16" i="14"/>
  <c r="S14" i="14"/>
  <c r="S12" i="14"/>
  <c r="S50" i="13"/>
  <c r="S48" i="13"/>
  <c r="S46" i="13"/>
  <c r="S44" i="13"/>
  <c r="S42" i="13"/>
  <c r="S40" i="13"/>
  <c r="S38" i="13"/>
  <c r="S36" i="13"/>
  <c r="S34" i="13"/>
  <c r="S32" i="13"/>
  <c r="S30" i="13"/>
  <c r="S28" i="13"/>
  <c r="S26" i="13"/>
  <c r="S24" i="13"/>
  <c r="S22" i="13"/>
  <c r="S20" i="13"/>
  <c r="S18" i="13"/>
  <c r="S16" i="13"/>
  <c r="S14" i="13"/>
  <c r="S12" i="13"/>
  <c r="S44" i="15" l="1"/>
  <c r="S52" i="13"/>
  <c r="S64" i="14"/>
  <c r="S42" i="18"/>
  <c r="F7" i="24" l="1"/>
  <c r="F7" i="31"/>
  <c r="F7" i="15"/>
</calcChain>
</file>

<file path=xl/sharedStrings.xml><?xml version="1.0" encoding="utf-8"?>
<sst xmlns="http://schemas.openxmlformats.org/spreadsheetml/2006/main" count="1889" uniqueCount="194">
  <si>
    <t xml:space="preserve"> AYUNTAMIENTO DE XALTOCAN</t>
  </si>
  <si>
    <t>PROGRAMA  OPERATIVO  ANUAL</t>
  </si>
  <si>
    <t>PROGRAMA:</t>
  </si>
  <si>
    <t xml:space="preserve">016 DESARROLLO URBANO SUSTENTABLE </t>
  </si>
  <si>
    <t>FUNCIÓN:</t>
  </si>
  <si>
    <t xml:space="preserve">02 VIVIENDA Y SERVICIOS A LA COMUNIDAD </t>
  </si>
  <si>
    <t>Fecha de Emisión</t>
  </si>
  <si>
    <t>Fecha de Revisión</t>
  </si>
  <si>
    <t>Nivel de Revisión</t>
  </si>
  <si>
    <t>PROYECTO:</t>
  </si>
  <si>
    <t xml:space="preserve">023 REHABILITACIÓN Y MANTENIMIENTO DE ÁREAS URBANAS </t>
  </si>
  <si>
    <t>SUBFUNCIÓN:</t>
  </si>
  <si>
    <t xml:space="preserve">01 URBANIZACIÓN </t>
  </si>
  <si>
    <t>UNIDAD RESPONSABLE:</t>
  </si>
  <si>
    <t xml:space="preserve">DESARROLLO URBANO, OBRAS PÚBLICAS Y ECOLOGÍA </t>
  </si>
  <si>
    <t>FINALIDAD:</t>
  </si>
  <si>
    <t xml:space="preserve">02 DESARROLLO SOCIAL </t>
  </si>
  <si>
    <t>OBJETIVO:</t>
  </si>
  <si>
    <t xml:space="preserve">PROMOVER EL ORDENAMIENTO DE LOS ASENTAMIENTOS HUMANOS, Y EL DESARROLLO URBANO, ASÍ COMO PROYECTAR OBRAS PÚBLICAS, CON EL OBJETIVO DE IMPULSAR EL CRECIMIENTO Y DESARROLLO URBANO ORDENADO EN EL MUNICIPIO; ASÍ COMO, LA MODERNIZACIÓN DE LA INFRAESTRUCTURA Y LOS SERVICIOS URBANOS BÁSICOS, QUE PERMITAN UN DESARROLLO ECONÓMICO INTEGRAL Y SUSTENTABLE.                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</si>
  <si>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</si>
  <si>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</si>
  <si>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</si>
  <si>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</si>
  <si>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</si>
  <si>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</si>
  <si>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</si>
  <si>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</si>
  <si>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</si>
  <si>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</si>
  <si>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</si>
  <si>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</si>
  <si>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</si>
  <si>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</si>
  <si>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</si>
  <si>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</si>
  <si>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</si>
  <si>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</si>
  <si>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ACUDIR A LAS SESIONES DE CABILDO </t>
  </si>
  <si>
    <t xml:space="preserve">SESIONES </t>
  </si>
  <si>
    <t>P</t>
  </si>
  <si>
    <t>R</t>
  </si>
  <si>
    <t xml:space="preserve">ASISTENCIA A CEREMONIAS CÍVICAS Y DEMÁS ACTOS OFICIALES </t>
  </si>
  <si>
    <t xml:space="preserve">EVENTOS </t>
  </si>
  <si>
    <t>AUDIENCIA Y CANALIZACIÒN DE SOLICITUDES CIUDADANAS</t>
  </si>
  <si>
    <t xml:space="preserve">AUDIENCIAS </t>
  </si>
  <si>
    <t xml:space="preserve">DESARROLLO, ENTREGA Y SEGUIMIENTO DEL PLAN DE TRABAJO  </t>
  </si>
  <si>
    <t>PLAN DE TRABAJO</t>
  </si>
  <si>
    <t xml:space="preserve">REALIZAR PROPUESTAS DE MEJORA SOBRE LOS SERVICIOS PROPORCIONADOS  </t>
  </si>
  <si>
    <t>PROPUESTAS</t>
  </si>
  <si>
    <t xml:space="preserve">REPORTES </t>
  </si>
  <si>
    <t>DESARROLLO DE PROYECTOS CON IMPACTO SOCIAL A TRÁVES DE GESTIÓN</t>
  </si>
  <si>
    <t xml:space="preserve">PROYECTOS </t>
  </si>
  <si>
    <t xml:space="preserve">PRESENTACIÒN Y EN SU CASO APROBACIÒN DEL PROGRAMA OPERATIVO ANUAL </t>
  </si>
  <si>
    <t>PROGRAMA</t>
  </si>
  <si>
    <t xml:space="preserve">VISITAS Y ACERCAMIENTO EN LAS DIFERENTES COMUNIDADES DEL MUNICIPIO </t>
  </si>
  <si>
    <t>VISITAS</t>
  </si>
  <si>
    <t>PLANEAR Y VIGILAR EL DESARROLLO DE LOS CENTROS DE POBLACIÓN</t>
  </si>
  <si>
    <t>INSPECCIONES</t>
  </si>
  <si>
    <t>VIGILAR EL CUMPLIMIENTO DE LAS NORMAS APLICADAS EN MATERIA DE FRACCIONAMIENTO Y RESERVAS TERRITORIALES.</t>
  </si>
  <si>
    <t xml:space="preserve">VISITAS/ INSPECCIONES </t>
  </si>
  <si>
    <t>PROPONER LA REALIZACIÓN DE LAS OBRAS PÚBLICAS MUNICIPALES.</t>
  </si>
  <si>
    <t xml:space="preserve">SOLICITUDES </t>
  </si>
  <si>
    <t>PROMOVER OBRAS CON PARTICIPACIÓN DE LA COMUNIDAD.</t>
  </si>
  <si>
    <t>VIGILAR LA CALIDAD Y LOS AVANCES DE LAS OBRAS PÚBLICAS Y REPORTARLAS AL AYUNTAMIENTO.</t>
  </si>
  <si>
    <t>PREPARAR ESTUDIOS ACERCA DE LOS PROBLEMAS ECOLÓGICOS DEL MUNICIPIO Y, CON BASE EN ELLOS, EL PROYECTO DEL REGLAMENTO RESPECTIVO.</t>
  </si>
  <si>
    <t>FORMAR PARTE COMO VOCAL DE LOS COMITÉS DE ADJUDICACIÓN DE OBRA PÚBLICA MUNICIPAL</t>
  </si>
  <si>
    <t>CAMPAÑAS DE REFORESTACIÒN/LIMPIEZA/RECICLAJE</t>
  </si>
  <si>
    <t>CAMPAÑAS</t>
  </si>
  <si>
    <t xml:space="preserve">INSPECCIONES EN MATERIA DE ECOLOGÌA </t>
  </si>
  <si>
    <t xml:space="preserve">DIFUSIONES EN MATERIA DE ECOLOGIA </t>
  </si>
  <si>
    <t xml:space="preserve">GRAN TOTAL </t>
  </si>
  <si>
    <t>013 FORTALECIMIENTO A LA CALIDAD EDUCATIVA, CULTURAL Y DEPORTIVA</t>
  </si>
  <si>
    <t>05 EDUCACIÓN</t>
  </si>
  <si>
    <t xml:space="preserve">018 FORTALECIMIENTO A LA CALIDAD EDUCATIVA, CULTURAL Y DEPORTIVA </t>
  </si>
  <si>
    <t xml:space="preserve">06 OTROS SERVICIOS EDUCATIVOS Y ACTIVIDADES IHERENTES </t>
  </si>
  <si>
    <t xml:space="preserve">AUDIENCIA Y CANALIZACIÒN DE SOLICITUDES CIUDADANAS.  </t>
  </si>
  <si>
    <t>POA</t>
  </si>
  <si>
    <t xml:space="preserve">ELABORAR Y ACTUALIZAR DIAGNOSTICO EN MATERIA DE EDUCACIÒN BÀSICA </t>
  </si>
  <si>
    <t xml:space="preserve">DIAGNOSTICO </t>
  </si>
  <si>
    <t xml:space="preserve">PROPONER Y PROMOVER PROGRAMAS DE ACTIVIDADES EDUCATIVAS, ARTISITICAS, CULTURAES Y EDUCATIVAS </t>
  </si>
  <si>
    <t xml:space="preserve">PROGRAMAS </t>
  </si>
  <si>
    <t xml:space="preserve">VIGILAR Y COORDINAR LOS PROGRAMAS DE EDUCACIÒN EN EL MUNICIPIO </t>
  </si>
  <si>
    <t xml:space="preserve">CALENDARIO </t>
  </si>
  <si>
    <t xml:space="preserve">PROPONER LA CELEBRACIÒN DE CONVENIOS DE COLABORACIÒN CON LOS DIFERENTES ORDENES DE GOBIERNO Y ORGANISMOS AUTONOMOS </t>
  </si>
  <si>
    <t xml:space="preserve">CONVENIOS </t>
  </si>
  <si>
    <t xml:space="preserve">PADRON </t>
  </si>
  <si>
    <t xml:space="preserve">ACCIONES  DE MANTENIMIENTO Y/O EQUIPAMIENTO A INSTITUCIONES EDUCATIVAS </t>
  </si>
  <si>
    <t xml:space="preserve">ESCUELAS </t>
  </si>
  <si>
    <t xml:space="preserve">REALIZAR PROGRAMAS, CURSOS  PARA FOMENTAR LA IGUALDAD DE GENERO </t>
  </si>
  <si>
    <t xml:space="preserve">PROGRAMAS/CURSOS </t>
  </si>
  <si>
    <t xml:space="preserve">PROMOVER LA CULTURA DE DERECHOS HUMANOS </t>
  </si>
  <si>
    <t xml:space="preserve">DIFUSIONES </t>
  </si>
  <si>
    <t xml:space="preserve">VIIGLAR QUE LAS UNIDADES ADMINISRATIVAS BRINDEN ATENCIÒN OPORTUNA A LAS DENUNCIAS PRESENTADAS POR LOS CUIDADANOS </t>
  </si>
  <si>
    <t xml:space="preserve">VIGILAR QUE SEAN RESPETADOS LOS DERECHOS DE LAS PERSONAS CON DISCAPACIDAD </t>
  </si>
  <si>
    <t xml:space="preserve">PROGRAMAS DE DIFUSION CONTRA LA VIOLENCIA EN LAS MUJERES </t>
  </si>
  <si>
    <t xml:space="preserve">PROMOVER CURSOS EN MATERIA DE IGUALDAD DE INTEGRACIÒN LABORAL, SOCIAL Y CULTURAL ENTRE GENEROS </t>
  </si>
  <si>
    <t xml:space="preserve">CURSOS </t>
  </si>
  <si>
    <t xml:space="preserve">IMPULSAR LA CREACIÒN DE CENTROS DE APOYO Y AYUDA PARA MUJERES VICTIMAS DE VIOLENCIA </t>
  </si>
  <si>
    <t xml:space="preserve">GRUPOS </t>
  </si>
  <si>
    <t xml:space="preserve">PARTICIPAR Y ACTUALIZAR LA GUIA DE ASISTENCIA INMEDIATA PARA MIEMBROS DE SEGURIDAD PUBLICA Y PROTECCION CIVIL PARA ATENCION DE CASOS DE VIOLENCIA </t>
  </si>
  <si>
    <t xml:space="preserve">CAPACITACIONES </t>
  </si>
  <si>
    <t xml:space="preserve">   </t>
  </si>
  <si>
    <t xml:space="preserve">01 ASUNTOS ECONÓMICOS, COMERCIALES Y LABORALES EN GENERAL </t>
  </si>
  <si>
    <t xml:space="preserve">01 ASUNTOS ECONÓMICOS Y COMERCIALES EN GENERAL </t>
  </si>
  <si>
    <t xml:space="preserve">03 DESARROLLO ECONÓMICO </t>
  </si>
  <si>
    <t>PROGRAMAS</t>
  </si>
  <si>
    <t>OBRAS</t>
  </si>
  <si>
    <t xml:space="preserve">INSPECCIONES </t>
  </si>
  <si>
    <t xml:space="preserve">05 SEGURIDAD PÚBLICA Y TRÁNSITO VIAL </t>
  </si>
  <si>
    <t xml:space="preserve">07 ASUNTOS DE ORDEN PÚBLICO Y DE SEGURIDAD INTERIOR </t>
  </si>
  <si>
    <t xml:space="preserve">005EGURIDAD PÚBLICA Y TRÁNSITO VIAL </t>
  </si>
  <si>
    <t xml:space="preserve">01 POLICIA </t>
  </si>
  <si>
    <t xml:space="preserve">GOBERNACIÓN, SEGURIDAD PÚBLICA, VIALIDAD Y TRANSPORTE </t>
  </si>
  <si>
    <t xml:space="preserve">01 GOBIERNO </t>
  </si>
  <si>
    <t xml:space="preserve">GENERAR LOS MEDIOS Y CONDICIONES SOCIALES EN LOS HABITANTES DEL MUNICIPIO PARA VIVIR DENTRO DE UNA CULTURA DE ORDEN Y LEGALIDAD CON PARTICIPACIÓN CIUDADANA, QUE SE TRADUZCA EN UNA MAYOR CALIDAD DE VIDA Y SEGURIDAD PARA LOS CIUDADANOS DEL MUNICIPIO. </t>
  </si>
  <si>
    <t>INTEGRACION Y SEGUIMIENTO A GRUPO DE VECINOS VIGILANTES</t>
  </si>
  <si>
    <t>COMITES</t>
  </si>
  <si>
    <t xml:space="preserve">SEGUIMIENTO DEL PROGRAMA DE RECLUTAMIENTO AL SERVICIO MILITAR Y REGISTRO VECINAL </t>
  </si>
  <si>
    <t xml:space="preserve">PROPONER AL AYUNTAMIENTO REGLAMENTOS BANDOS CIRCULARES DISPOSICIONES ADMINISTRATIVAS ETC. </t>
  </si>
  <si>
    <t xml:space="preserve">PROPONER Y EJECUTAR NOMENCLATURA DE CALLES Y AVENIDAS </t>
  </si>
  <si>
    <t>CALLES</t>
  </si>
  <si>
    <t xml:space="preserve">VIGILAR QUE SE CUMPLA CON LA ELABORACIÒN DEL CENSO DE POBLACIÒN DEL MUNICIPIO Y SUS ESTADISTICAS </t>
  </si>
  <si>
    <t>CENSO</t>
  </si>
  <si>
    <t xml:space="preserve">VIGILAR Y DAR SEGUIMIENTO AL FUNCIONAMIENTO DE LA CARCEL MUNICIPAL PREVENTIVA </t>
  </si>
  <si>
    <t xml:space="preserve">VIGILAR EL CUMPLIMIENTO DE LAS DISPOSICIONES Y ACUERDOS EN LA MATERIA </t>
  </si>
  <si>
    <t xml:space="preserve">COADYUVAR AL ORDEN PÙBLICO </t>
  </si>
  <si>
    <t>IMPLEMENTAR PROGRAMAS  DE PREVENCION  DE SINIESTROS Y DESASTRES</t>
  </si>
  <si>
    <t xml:space="preserve">CAMPAÑAS </t>
  </si>
  <si>
    <t xml:space="preserve">PROFESIONALIZAR A LOS ELEMENTOS DE SEGURIDAD PÙBLICA </t>
  </si>
  <si>
    <t xml:space="preserve">012 FORTALECIMIENTO A LA SALUD </t>
  </si>
  <si>
    <t xml:space="preserve">016 FORTALECIMIENTO A LA SALUD </t>
  </si>
  <si>
    <t xml:space="preserve">PLANES/PROGRAMAS </t>
  </si>
  <si>
    <t xml:space="preserve">REGLAMENTOS </t>
  </si>
  <si>
    <t xml:space="preserve">027 FORTALECIMIENTO DE LA HACIENDA PÚBLICA </t>
  </si>
  <si>
    <t xml:space="preserve">05 ASUNTOS FINANCIEROS Y HACENDARIOS </t>
  </si>
  <si>
    <t xml:space="preserve">036 FORTALECIMIENTO DE LA HACIENDA PÚBLICA </t>
  </si>
  <si>
    <t xml:space="preserve">02 ASUNTOS HACENDARIOS </t>
  </si>
  <si>
    <t>INFORMES</t>
  </si>
  <si>
    <t>INFORME</t>
  </si>
  <si>
    <t>DESARROLLAR PROYECTOS EDUCATIVOS, CULTURALES Y RECREATIVOS A PARTIR DE NECESIDADES SOCIALES DEL MUNICIPIO, DESDE LOS ESPACIOS EDUCATIVOS Y PÚBLICOS A TRAVÉS DE ACTIVIDADES ESTRATÉGICAS QUE FORTALEZCAN LA FORMACIÓN INTEGRAL DE SUS NIÑOS Y JÓVENES, LA PRESERVACIÓN DE LAS TRADICIONES Y EL BUEN USO DEL TIEMPO LIBRE CON ACTIVIDADES EXTRAESCOLARES, CULTURALES Y RECREATIVAS. ESTABLECER ACCIONES AFIRMATIVAS INSTITUCIONALES QUE COADYUVEN A ELIMINAR LAS DESIGUALDADES BASADAS EN EL SEXO Y A ERRADICAR LA DISCRIMINACIÓN ENTRE MUJERES Y HOMBRES EN EL MUNICIPIO; QUE  MOTIVE LA MEJORA EN LAS RELACIONES LABORALES Y EN LA CALIDAD DE LOS SERVICIOS PÚBLICOS QUE SE PRESTAN.</t>
  </si>
  <si>
    <t>DAR ATENCIÓN DE CALIDAD A LAS NECESIDADES DE SALUD PÚBLICA A TODA LA CIUDADANÍA DEL MUNICIPIO, CONTRIBUYENDO ASÍ, A UN DESARROLLO HUMANO QUE BUSCA ELEVAR LA CONDICIÓN DE VIDA DE LOS HABITANTES A TRAVÉS DE PROGRAMAS, PROYECTOS, ACTIVIDADES SOCIALES, GENERACIÓN Y DIFUSIÓN DE CONOCIMIENTO Y SERVICIOS MÉDICOS BÁSICOS. ASÍ COMO FOMENTAR Y VIGILAR EL CORRECTO USO Y APROVECHAMIENTO DE LOS BIENES MUNICIPALES POR PARTE DE LOS SERVIDORES PÚBLICOS, ASÍ COMO DE LOS CIUDADANOS, ACTUALIZANDO A CADA MOMENTO EL ESTADO QUE GUARDAN DICHOS BIENES (MUEBLES, INMUEBLES).</t>
  </si>
  <si>
    <t>DIFUSIONES</t>
  </si>
  <si>
    <t xml:space="preserve">ENTREGA DE INFORME MENSUAL DE ACTIVIDADES Y GESTIONES REFERENTE A LA COMISIÓN ASIGNADA </t>
  </si>
  <si>
    <t xml:space="preserve">ENTREGA DE INFORME ANUAL DE ACTIVIDADES Y GESTIONES REFERENTE A LA COMISIÓN ASIGNADA </t>
  </si>
  <si>
    <t>FORTALECER EL MARCO HACENDARIO Y FISCAL DEL ESTADO A FIN DE INCENTIVAR EL DESARROLLO ECONÓMICO, FOMENTAR LA AUTONOMÍA MUNICIPAL Y BRINDAR CERTEZA JURÍDICA A LAS Y LOS CIUDADANOS.</t>
  </si>
  <si>
    <t>DIAGNOSTICO/ESCUELAS</t>
  </si>
  <si>
    <t xml:space="preserve">ELABORACIÒN, ANALISIS, APROBACIÒN  Y SEGUIMIENTO DEL CALENDARIO DE CELEBRACIONES </t>
  </si>
  <si>
    <t xml:space="preserve">INTEGRACIÒN Y SEGUIMIENTO AL CONSEJO ESCOLAR DE PARTICIPACIÒN SOCIAL ESTATAL Y  MUNICIPAL </t>
  </si>
  <si>
    <t xml:space="preserve">ELABORACION Y/O ACTUALIZACIÓN  DEL PADRON DE ESCUELAS EN EL MUNICIPIO </t>
  </si>
  <si>
    <t xml:space="preserve">CAMPAÑAS DE DIFUSIÓN EN LA MATERIA DE SEGURIDAD PUBLICA </t>
  </si>
  <si>
    <t>ANTEPROYECTO DEL PRESUPUESTO DE EGRESOS 2024</t>
  </si>
  <si>
    <t>Calendario 2024</t>
  </si>
  <si>
    <t>SALUD PÚBLICA Y DESARROLLO SOCIAL.</t>
  </si>
  <si>
    <t>EDUCACIÓN PÚBLICA</t>
  </si>
  <si>
    <t>DERECHOS HUMANOS E IGUALDAD DE GENERO</t>
  </si>
  <si>
    <t>ANTEPROYECTO DEL PRESUPUESTO DE EGRESOS 2025</t>
  </si>
  <si>
    <t>03 TERRITORIO MUNICIPAL</t>
  </si>
  <si>
    <t>01 DELIMITACION GEOGRAFICA Y GEOFISICA DEL MUNICIPIO</t>
  </si>
  <si>
    <t>02 DELIMITAR TERRITORIO MUNICIPAL</t>
  </si>
  <si>
    <t xml:space="preserve">GESTIONAR TALLERES RELACIONADOS A LA MEJORA ESCOLAR DE LOS DIFERENTES NIVELES EDUCATIVOS </t>
  </si>
  <si>
    <t xml:space="preserve">VIGILAR LA VIALIDAD A FUERA DE LOS DIFERENTES CENTROS EDUCATIVOS </t>
  </si>
  <si>
    <t xml:space="preserve">TRABAJAR CON AYUDA DE DERECHOS HUMANOS EN CADA UNO DE LOS NIVELES EDUCATIVOS </t>
  </si>
  <si>
    <t xml:space="preserve">REALIZAR BITACORAS DE REPORTE EN ESCUELAS CON ALGUN CONFLICTO </t>
  </si>
  <si>
    <t xml:space="preserve">REALIZAR CAMPAÑAS DE PLANEACION FAMILIAR Y TRABAJAR CON EDUCACION MEDIA SUPERIOR </t>
  </si>
  <si>
    <t xml:space="preserve">REALIZAR FAENAS COMUNITARIAS </t>
  </si>
  <si>
    <t xml:space="preserve">INTEGRAR Y DAR SEGUIMIENTO AL COMITÉ MUNICIPAL DE EDUCACION </t>
  </si>
  <si>
    <t xml:space="preserve">PROPONER PLANES O REGLAMENTOS QUE AYUDEN A CUIDAR AREAS PROTEGIDAS </t>
  </si>
  <si>
    <t xml:space="preserve">VIGILAR Y CONTROLAR EL MANTENIMIENTO DE PANTEONES MUNICIPALES </t>
  </si>
  <si>
    <t xml:space="preserve">ATENDER LAS NECESIDADES ESCOLARES CON PERSONAL DE APOYO PSICOLOGICO Y PSICOPEDAGOGICO. </t>
  </si>
  <si>
    <t xml:space="preserve">GESTIONAR CURSOS  A PERSONAS ADULTAS PARA LA CAPACITACION </t>
  </si>
  <si>
    <t>REALIZAR EN COORDINACIÒN CON LA SINDICO LA DIVISION TERRITORIAL DEL MUNICIPIO</t>
  </si>
  <si>
    <t>DERECHOS HUMANOS E IGUALDAD DE GENERO; EVALUACION Y SEGUIMIENTO DE LA AGENDA 2030</t>
  </si>
  <si>
    <t>REVISION Y SUPERVISION DEL INVENTARIO DE BIENES MUEBLES E INMUEBLES DEL MUNICIPIO</t>
  </si>
  <si>
    <t xml:space="preserve">VIGILAR EL USO ADECUADO DE LOS BIENES MUNICIPALES POR PARTE DE ÁREAS ADMINISTRATIVAS </t>
  </si>
  <si>
    <t>ATENCION Y ORIENTACION A FAMILIAS DE HABITANTES DEL MUNICIPIO QUE EMIGRAN POR RAZONES LABORALES.</t>
  </si>
  <si>
    <t>PROMOCION DE INFORMACION BASICA SOBRE DERECHOS LABORALES Y PROGRAMAS DE APOYO A PERSONAS MIGRANTES.</t>
  </si>
  <si>
    <t xml:space="preserve">INFORME DE REVISION DE INVENTARIO PATRIMONIAL </t>
  </si>
  <si>
    <t>GESTIONES Y ENLACES INSTITUCIONALES</t>
  </si>
  <si>
    <t xml:space="preserve">GESTION DE CAPACITACIONES INFORMATIVAS Y DE SENSIBILIZACION </t>
  </si>
  <si>
    <t xml:space="preserve">JORNADAS REALIZADAS </t>
  </si>
  <si>
    <t>PROPUESTAS DE ACUERDOS A INICIATIVAS EN MATERIA DE DERECHOS HUMANOS E IGUALDAD DE GENERO</t>
  </si>
  <si>
    <t>PROPUESTAS EN CABILDO</t>
  </si>
  <si>
    <t>PROPUESTAS DE ACUERDOS O INCIIATIVAS EN MATERIA DE AGENDA 2030</t>
  </si>
  <si>
    <t>PROPUESTAS DE CABILDO</t>
  </si>
  <si>
    <t>SOLICITUD DE INFORMES TRIMESTRALES DE AVANCE EN AREAS MUNICIPALES</t>
  </si>
  <si>
    <t xml:space="preserve">VINCULOS </t>
  </si>
  <si>
    <t xml:space="preserve">VINCULACION CON INSTITUCIONES EDUCATIVAS Y SOCIALES </t>
  </si>
  <si>
    <t xml:space="preserve">REALIZAR CAPACITACIONES DE CUIDADO A LAS DIFERENTES GANADERIAS </t>
  </si>
  <si>
    <t xml:space="preserve">GESTIONAR  PAQUETES DE ANIMALES </t>
  </si>
  <si>
    <t xml:space="preserve">GESTIONAR ARBOLES FRUTALES </t>
  </si>
  <si>
    <t>REALIZAR TALLLERES DE PLANTAS MEDICINALES</t>
  </si>
  <si>
    <t>ANTEPROYECTO DEL PRESUPUESTO DE EGRESOS 2026</t>
  </si>
  <si>
    <t>Calendario 2026</t>
  </si>
  <si>
    <t xml:space="preserve">DESARROLLO URBANO, OBRAS PÚBLICAS, ECOLOGÍA Y HACIENDA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</si>
</sst>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Calibri"/>
      <scheme val="minor"/>
    </font>
    <font>
      <b/>
      <sz val="30"/>
      <color rgb="FF000000"/>
      <name val="Ar cena"/>
    </font>
    <font>
      <b/>
      <sz val="24"/>
      <name val="Ar julian"/>
    </font>
    <font>
      <sz val="11"/>
      <name val="Calibri"/>
      <family val="2"/>
    </font>
    <font>
      <b/>
      <sz val="36"/>
      <name val="Ar cena"/>
    </font>
    <font>
      <b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name val="Calibri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sz val="11"/>
      <color theme="0"/>
      <name val="Calibri"/>
      <family val="2"/>
    </font>
    <font>
      <b/>
      <sz val="10"/>
      <color theme="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8C8C8"/>
        <bgColor rgb="FFC8C8C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rgb="FFC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rgb="FFC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rgb="FFFFABAB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23" fillId="0" borderId="9"/>
  </cellStyleXfs>
  <cellXfs count="206">
    <xf numFmtId="0" fontId="0" fillId="0" borderId="0" xfId="0" applyFont="1" applyAlignment="1"/>
    <xf numFmtId="1" fontId="9" fillId="0" borderId="32" xfId="0" applyNumberFormat="1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wrapText="1"/>
    </xf>
    <xf numFmtId="1" fontId="8" fillId="0" borderId="32" xfId="0" applyNumberFormat="1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1" fontId="11" fillId="0" borderId="32" xfId="0" applyNumberFormat="1" applyFont="1" applyBorder="1" applyAlignment="1">
      <alignment horizontal="center" vertical="center" shrinkToFit="1"/>
    </xf>
    <xf numFmtId="0" fontId="16" fillId="0" borderId="0" xfId="0" applyFont="1" applyAlignment="1"/>
    <xf numFmtId="1" fontId="21" fillId="0" borderId="32" xfId="0" applyNumberFormat="1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wrapText="1"/>
    </xf>
    <xf numFmtId="0" fontId="0" fillId="0" borderId="0" xfId="0" applyFont="1" applyAlignment="1"/>
    <xf numFmtId="0" fontId="19" fillId="5" borderId="31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vertical="center" wrapText="1"/>
    </xf>
    <xf numFmtId="1" fontId="17" fillId="5" borderId="32" xfId="0" applyNumberFormat="1" applyFont="1" applyFill="1" applyBorder="1" applyAlignment="1">
      <alignment horizontal="center" vertical="center" wrapText="1"/>
    </xf>
    <xf numFmtId="0" fontId="0" fillId="6" borderId="0" xfId="0" applyFont="1" applyFill="1" applyAlignment="1"/>
    <xf numFmtId="0" fontId="6" fillId="9" borderId="32" xfId="0" applyFont="1" applyFill="1" applyBorder="1" applyAlignment="1">
      <alignment horizontal="center" vertical="center" wrapText="1"/>
    </xf>
    <xf numFmtId="0" fontId="11" fillId="9" borderId="32" xfId="0" applyFont="1" applyFill="1" applyBorder="1" applyAlignment="1">
      <alignment horizontal="center" vertical="center" wrapText="1"/>
    </xf>
    <xf numFmtId="0" fontId="8" fillId="9" borderId="32" xfId="0" applyFont="1" applyFill="1" applyBorder="1" applyAlignment="1">
      <alignment horizontal="center" vertical="center" wrapText="1"/>
    </xf>
    <xf numFmtId="0" fontId="13" fillId="9" borderId="32" xfId="0" applyFont="1" applyFill="1" applyBorder="1" applyAlignment="1">
      <alignment horizontal="center" vertical="center" wrapText="1"/>
    </xf>
    <xf numFmtId="0" fontId="9" fillId="9" borderId="32" xfId="0" applyFont="1" applyFill="1" applyBorder="1" applyAlignment="1">
      <alignment horizontal="center" vertical="center" wrapText="1"/>
    </xf>
    <xf numFmtId="0" fontId="22" fillId="9" borderId="32" xfId="0" applyFont="1" applyFill="1" applyBorder="1" applyAlignment="1">
      <alignment horizontal="center" vertical="center" wrapText="1"/>
    </xf>
    <xf numFmtId="0" fontId="8" fillId="9" borderId="31" xfId="0" applyFont="1" applyFill="1" applyBorder="1" applyAlignment="1">
      <alignment horizontal="center" vertical="center" wrapText="1"/>
    </xf>
    <xf numFmtId="0" fontId="11" fillId="9" borderId="31" xfId="0" applyFont="1" applyFill="1" applyBorder="1" applyAlignment="1">
      <alignment horizontal="center" vertical="center" wrapText="1"/>
    </xf>
    <xf numFmtId="0" fontId="19" fillId="5" borderId="32" xfId="0" applyFont="1" applyFill="1" applyBorder="1" applyAlignment="1">
      <alignment vertical="center" wrapText="1"/>
    </xf>
    <xf numFmtId="1" fontId="8" fillId="4" borderId="32" xfId="0" applyNumberFormat="1" applyFont="1" applyFill="1" applyBorder="1" applyAlignment="1">
      <alignment horizontal="center" vertical="center" shrinkToFit="1"/>
    </xf>
    <xf numFmtId="0" fontId="8" fillId="4" borderId="32" xfId="0" applyFont="1" applyFill="1" applyBorder="1" applyAlignment="1">
      <alignment horizontal="center" vertical="center" wrapText="1"/>
    </xf>
    <xf numFmtId="0" fontId="13" fillId="9" borderId="3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3" fillId="0" borderId="16" xfId="0" applyFont="1" applyBorder="1"/>
    <xf numFmtId="0" fontId="3" fillId="0" borderId="21" xfId="0" applyFont="1" applyBorder="1"/>
    <xf numFmtId="0" fontId="3" fillId="0" borderId="23" xfId="0" applyFont="1" applyBorder="1"/>
    <xf numFmtId="1" fontId="8" fillId="0" borderId="31" xfId="0" applyNumberFormat="1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wrapText="1"/>
    </xf>
    <xf numFmtId="0" fontId="3" fillId="0" borderId="9" xfId="0" applyFont="1" applyBorder="1" applyAlignment="1"/>
    <xf numFmtId="0" fontId="3" fillId="0" borderId="3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3" fillId="0" borderId="23" xfId="0" applyFont="1" applyBorder="1" applyAlignment="1"/>
    <xf numFmtId="0" fontId="10" fillId="0" borderId="29" xfId="0" applyFont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8" fillId="9" borderId="25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6" fillId="9" borderId="13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6" fillId="9" borderId="10" xfId="0" applyFont="1" applyFill="1" applyBorder="1" applyAlignment="1">
      <alignment horizontal="center" vertical="center" wrapText="1"/>
    </xf>
    <xf numFmtId="0" fontId="8" fillId="9" borderId="27" xfId="0" applyFont="1" applyFill="1" applyBorder="1" applyAlignment="1">
      <alignment horizontal="center" vertical="center" wrapText="1"/>
    </xf>
    <xf numFmtId="0" fontId="11" fillId="9" borderId="27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0" borderId="16" xfId="0" applyFont="1" applyBorder="1"/>
    <xf numFmtId="0" fontId="3" fillId="0" borderId="21" xfId="0" applyFont="1" applyBorder="1"/>
    <xf numFmtId="0" fontId="3" fillId="0" borderId="23" xfId="0" applyFont="1" applyBorder="1"/>
    <xf numFmtId="0" fontId="19" fillId="7" borderId="10" xfId="0" applyFont="1" applyFill="1" applyBorder="1" applyAlignment="1">
      <alignment horizontal="left" vertical="center"/>
    </xf>
    <xf numFmtId="0" fontId="18" fillId="8" borderId="11" xfId="0" applyFont="1" applyFill="1" applyBorder="1"/>
    <xf numFmtId="0" fontId="18" fillId="8" borderId="12" xfId="0" applyFont="1" applyFill="1" applyBorder="1"/>
    <xf numFmtId="0" fontId="5" fillId="9" borderId="10" xfId="0" applyFont="1" applyFill="1" applyBorder="1" applyAlignment="1">
      <alignment horizontal="left" vertical="center"/>
    </xf>
    <xf numFmtId="0" fontId="3" fillId="4" borderId="11" xfId="0" applyFont="1" applyFill="1" applyBorder="1"/>
    <xf numFmtId="0" fontId="3" fillId="4" borderId="13" xfId="0" applyFont="1" applyFill="1" applyBorder="1"/>
    <xf numFmtId="0" fontId="19" fillId="5" borderId="10" xfId="0" applyFont="1" applyFill="1" applyBorder="1" applyAlignment="1">
      <alignment horizontal="left" vertical="center"/>
    </xf>
    <xf numFmtId="0" fontId="18" fillId="6" borderId="13" xfId="0" applyFont="1" applyFill="1" applyBorder="1"/>
    <xf numFmtId="0" fontId="6" fillId="9" borderId="10" xfId="0" applyFont="1" applyFill="1" applyBorder="1" applyAlignment="1">
      <alignment horizontal="left" vertical="center"/>
    </xf>
    <xf numFmtId="0" fontId="3" fillId="4" borderId="12" xfId="0" applyFont="1" applyFill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19" fillId="5" borderId="14" xfId="0" applyFont="1" applyFill="1" applyBorder="1" applyAlignment="1">
      <alignment horizontal="center" vertical="center" wrapText="1"/>
    </xf>
    <xf numFmtId="0" fontId="18" fillId="6" borderId="15" xfId="0" applyFont="1" applyFill="1" applyBorder="1"/>
    <xf numFmtId="0" fontId="18" fillId="6" borderId="16" xfId="0" applyFont="1" applyFill="1" applyBorder="1"/>
    <xf numFmtId="0" fontId="19" fillId="5" borderId="25" xfId="0" applyFont="1" applyFill="1" applyBorder="1" applyAlignment="1">
      <alignment horizontal="center" vertical="center" wrapText="1"/>
    </xf>
    <xf numFmtId="0" fontId="18" fillId="6" borderId="26" xfId="0" applyFont="1" applyFill="1" applyBorder="1"/>
    <xf numFmtId="0" fontId="18" fillId="6" borderId="27" xfId="0" applyFont="1" applyFill="1" applyBorder="1"/>
    <xf numFmtId="0" fontId="19" fillId="5" borderId="17" xfId="0" applyFont="1" applyFill="1" applyBorder="1" applyAlignment="1">
      <alignment horizontal="center" vertical="center"/>
    </xf>
    <xf numFmtId="0" fontId="18" fillId="6" borderId="18" xfId="0" applyFont="1" applyFill="1" applyBorder="1"/>
    <xf numFmtId="0" fontId="18" fillId="6" borderId="19" xfId="0" applyFont="1" applyFill="1" applyBorder="1"/>
    <xf numFmtId="0" fontId="18" fillId="6" borderId="21" xfId="0" applyFont="1" applyFill="1" applyBorder="1"/>
    <xf numFmtId="0" fontId="18" fillId="6" borderId="22" xfId="0" applyFont="1" applyFill="1" applyBorder="1"/>
    <xf numFmtId="0" fontId="18" fillId="6" borderId="23" xfId="0" applyFont="1" applyFill="1" applyBorder="1"/>
    <xf numFmtId="0" fontId="6" fillId="0" borderId="14" xfId="0" applyFont="1" applyBorder="1" applyAlignment="1">
      <alignment horizontal="center" vertical="center" wrapText="1"/>
    </xf>
    <xf numFmtId="0" fontId="3" fillId="0" borderId="16" xfId="0" applyFont="1" applyBorder="1"/>
    <xf numFmtId="0" fontId="8" fillId="0" borderId="17" xfId="0" applyFont="1" applyBorder="1" applyAlignment="1">
      <alignment horizontal="left" vertical="center"/>
    </xf>
    <xf numFmtId="0" fontId="3" fillId="0" borderId="18" xfId="0" applyFont="1" applyBorder="1"/>
    <xf numFmtId="0" fontId="3" fillId="0" borderId="19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9" fillId="0" borderId="14" xfId="0" applyFont="1" applyBorder="1" applyAlignment="1">
      <alignment horizontal="center" vertical="center" wrapText="1"/>
    </xf>
    <xf numFmtId="1" fontId="9" fillId="0" borderId="14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9" fillId="7" borderId="17" xfId="0" applyFont="1" applyFill="1" applyBorder="1" applyAlignment="1">
      <alignment horizontal="left" vertical="center"/>
    </xf>
    <xf numFmtId="0" fontId="18" fillId="8" borderId="18" xfId="0" applyFont="1" applyFill="1" applyBorder="1"/>
    <xf numFmtId="0" fontId="18" fillId="8" borderId="19" xfId="0" applyFont="1" applyFill="1" applyBorder="1"/>
    <xf numFmtId="0" fontId="18" fillId="8" borderId="21" xfId="0" applyFont="1" applyFill="1" applyBorder="1"/>
    <xf numFmtId="0" fontId="18" fillId="8" borderId="22" xfId="0" applyFont="1" applyFill="1" applyBorder="1"/>
    <xf numFmtId="0" fontId="18" fillId="8" borderId="23" xfId="0" applyFont="1" applyFill="1" applyBorder="1"/>
    <xf numFmtId="0" fontId="7" fillId="9" borderId="17" xfId="0" applyFont="1" applyFill="1" applyBorder="1" applyAlignment="1">
      <alignment horizontal="left" vertical="center" wrapText="1"/>
    </xf>
    <xf numFmtId="0" fontId="3" fillId="4" borderId="18" xfId="0" applyFont="1" applyFill="1" applyBorder="1"/>
    <xf numFmtId="0" fontId="3" fillId="4" borderId="20" xfId="0" applyFont="1" applyFill="1" applyBorder="1"/>
    <xf numFmtId="0" fontId="3" fillId="4" borderId="21" xfId="0" applyFont="1" applyFill="1" applyBorder="1"/>
    <xf numFmtId="0" fontId="3" fillId="4" borderId="22" xfId="0" applyFont="1" applyFill="1" applyBorder="1"/>
    <xf numFmtId="0" fontId="3" fillId="4" borderId="24" xfId="0" applyFont="1" applyFill="1" applyBorder="1"/>
    <xf numFmtId="15" fontId="6" fillId="9" borderId="14" xfId="0" applyNumberFormat="1" applyFont="1" applyFill="1" applyBorder="1" applyAlignment="1">
      <alignment horizontal="center" vertical="center" wrapText="1"/>
    </xf>
    <xf numFmtId="0" fontId="3" fillId="4" borderId="16" xfId="0" applyFont="1" applyFill="1" applyBorder="1"/>
    <xf numFmtId="0" fontId="6" fillId="9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6" fillId="3" borderId="17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3" fillId="0" borderId="30" xfId="0" applyFont="1" applyBorder="1"/>
    <xf numFmtId="0" fontId="8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17" fillId="5" borderId="10" xfId="0" applyFont="1" applyFill="1" applyBorder="1" applyAlignment="1">
      <alignment horizontal="center" vertical="center" wrapText="1"/>
    </xf>
    <xf numFmtId="0" fontId="18" fillId="6" borderId="11" xfId="0" applyFont="1" applyFill="1" applyBorder="1"/>
    <xf numFmtId="0" fontId="14" fillId="5" borderId="10" xfId="0" applyFont="1" applyFill="1" applyBorder="1" applyAlignment="1">
      <alignment horizontal="center" vertical="center" wrapText="1"/>
    </xf>
    <xf numFmtId="0" fontId="3" fillId="6" borderId="11" xfId="0" applyFont="1" applyFill="1" applyBorder="1"/>
    <xf numFmtId="0" fontId="3" fillId="6" borderId="12" xfId="0" applyFont="1" applyFill="1" applyBorder="1"/>
    <xf numFmtId="0" fontId="15" fillId="5" borderId="10" xfId="0" applyFont="1" applyFill="1" applyBorder="1" applyAlignment="1">
      <alignment horizontal="center"/>
    </xf>
    <xf numFmtId="0" fontId="3" fillId="6" borderId="13" xfId="0" applyFont="1" applyFill="1" applyBorder="1"/>
    <xf numFmtId="15" fontId="24" fillId="4" borderId="33" xfId="1" applyNumberFormat="1" applyFont="1" applyFill="1" applyBorder="1" applyAlignment="1">
      <alignment horizontal="center" vertical="center" wrapText="1"/>
    </xf>
    <xf numFmtId="0" fontId="18" fillId="6" borderId="12" xfId="0" applyFont="1" applyFill="1" applyBorder="1"/>
    <xf numFmtId="0" fontId="19" fillId="5" borderId="17" xfId="0" applyFont="1" applyFill="1" applyBorder="1" applyAlignment="1">
      <alignment horizontal="left" vertical="center"/>
    </xf>
    <xf numFmtId="0" fontId="7" fillId="9" borderId="25" xfId="0" applyFont="1" applyFill="1" applyBorder="1" applyAlignment="1">
      <alignment horizontal="left" vertical="center" wrapText="1"/>
    </xf>
    <xf numFmtId="0" fontId="7" fillId="9" borderId="27" xfId="0" applyFont="1" applyFill="1" applyBorder="1" applyAlignment="1">
      <alignment horizontal="left" vertical="center" wrapText="1"/>
    </xf>
    <xf numFmtId="0" fontId="7" fillId="9" borderId="19" xfId="0" applyFont="1" applyFill="1" applyBorder="1" applyAlignment="1">
      <alignment horizontal="left" vertical="center" wrapText="1"/>
    </xf>
    <xf numFmtId="0" fontId="7" fillId="9" borderId="21" xfId="0" applyFont="1" applyFill="1" applyBorder="1" applyAlignment="1">
      <alignment horizontal="left" vertical="center" wrapText="1"/>
    </xf>
    <xf numFmtId="0" fontId="7" fillId="9" borderId="24" xfId="0" applyFont="1" applyFill="1" applyBorder="1" applyAlignment="1">
      <alignment horizontal="left" vertical="center" wrapText="1"/>
    </xf>
    <xf numFmtId="0" fontId="7" fillId="9" borderId="23" xfId="0" applyFont="1" applyFill="1" applyBorder="1" applyAlignment="1">
      <alignment horizontal="left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20" fillId="9" borderId="17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3" fillId="0" borderId="18" xfId="0" applyFont="1" applyFill="1" applyBorder="1"/>
    <xf numFmtId="0" fontId="3" fillId="0" borderId="19" xfId="0" applyFont="1" applyFill="1" applyBorder="1"/>
    <xf numFmtId="0" fontId="3" fillId="0" borderId="21" xfId="0" applyFont="1" applyFill="1" applyBorder="1"/>
    <xf numFmtId="0" fontId="3" fillId="0" borderId="22" xfId="0" applyFont="1" applyFill="1" applyBorder="1"/>
    <xf numFmtId="0" fontId="3" fillId="0" borderId="23" xfId="0" applyFont="1" applyFill="1" applyBorder="1"/>
    <xf numFmtId="0" fontId="9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/>
    <xf numFmtId="1" fontId="9" fillId="0" borderId="14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 wrapText="1"/>
    </xf>
    <xf numFmtId="1" fontId="9" fillId="0" borderId="34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Fill="1" applyBorder="1" applyAlignment="1">
      <alignment horizontal="center" vertical="center" wrapText="1"/>
    </xf>
    <xf numFmtId="1" fontId="9" fillId="0" borderId="31" xfId="0" applyNumberFormat="1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1" fontId="9" fillId="0" borderId="33" xfId="0" applyNumberFormat="1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/>
    </xf>
    <xf numFmtId="0" fontId="20" fillId="9" borderId="27" xfId="0" applyFont="1" applyFill="1" applyBorder="1" applyAlignment="1">
      <alignment horizontal="left" vertical="center" wrapText="1"/>
    </xf>
    <xf numFmtId="0" fontId="20" fillId="9" borderId="19" xfId="0" applyFont="1" applyFill="1" applyBorder="1" applyAlignment="1">
      <alignment horizontal="left" vertical="center" wrapText="1"/>
    </xf>
    <xf numFmtId="0" fontId="20" fillId="9" borderId="21" xfId="0" applyFont="1" applyFill="1" applyBorder="1" applyAlignment="1">
      <alignment horizontal="left" vertical="center" wrapText="1"/>
    </xf>
    <xf numFmtId="0" fontId="20" fillId="9" borderId="24" xfId="0" applyFont="1" applyFill="1" applyBorder="1" applyAlignment="1">
      <alignment horizontal="left" vertical="center" wrapText="1"/>
    </xf>
    <xf numFmtId="0" fontId="20" fillId="9" borderId="23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left" vertical="center"/>
    </xf>
    <xf numFmtId="0" fontId="19" fillId="5" borderId="13" xfId="0" applyFont="1" applyFill="1" applyBorder="1" applyAlignment="1">
      <alignment horizontal="left" vertical="center"/>
    </xf>
    <xf numFmtId="0" fontId="5" fillId="9" borderId="12" xfId="0" applyFont="1" applyFill="1" applyBorder="1" applyAlignment="1">
      <alignment horizontal="left" vertical="center"/>
    </xf>
    <xf numFmtId="0" fontId="5" fillId="9" borderId="13" xfId="0" applyFont="1" applyFill="1" applyBorder="1" applyAlignment="1">
      <alignment horizontal="left" vertical="center"/>
    </xf>
    <xf numFmtId="0" fontId="19" fillId="5" borderId="25" xfId="0" applyFont="1" applyFill="1" applyBorder="1" applyAlignment="1">
      <alignment horizontal="left" vertical="center"/>
    </xf>
    <xf numFmtId="0" fontId="19" fillId="5" borderId="27" xfId="0" applyFont="1" applyFill="1" applyBorder="1" applyAlignment="1">
      <alignment horizontal="left" vertical="center"/>
    </xf>
    <xf numFmtId="0" fontId="19" fillId="5" borderId="19" xfId="0" applyFont="1" applyFill="1" applyBorder="1" applyAlignment="1">
      <alignment horizontal="left" vertical="center"/>
    </xf>
    <xf numFmtId="0" fontId="19" fillId="5" borderId="21" xfId="0" applyFont="1" applyFill="1" applyBorder="1" applyAlignment="1">
      <alignment horizontal="left" vertical="center"/>
    </xf>
    <xf numFmtId="0" fontId="19" fillId="5" borderId="24" xfId="0" applyFont="1" applyFill="1" applyBorder="1" applyAlignment="1">
      <alignment horizontal="left" vertical="center"/>
    </xf>
    <xf numFmtId="0" fontId="19" fillId="5" borderId="23" xfId="0" applyFont="1" applyFill="1" applyBorder="1" applyAlignment="1">
      <alignment horizontal="left" vertical="center"/>
    </xf>
    <xf numFmtId="0" fontId="7" fillId="9" borderId="35" xfId="0" applyFont="1" applyFill="1" applyBorder="1" applyAlignment="1">
      <alignment horizontal="left" vertical="center" wrapText="1"/>
    </xf>
    <xf numFmtId="0" fontId="7" fillId="9" borderId="36" xfId="0" applyFont="1" applyFill="1" applyBorder="1" applyAlignment="1">
      <alignment horizontal="left" vertical="center" wrapText="1"/>
    </xf>
    <xf numFmtId="15" fontId="5" fillId="9" borderId="14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6" fillId="9" borderId="12" xfId="0" applyFont="1" applyFill="1" applyBorder="1" applyAlignment="1">
      <alignment horizontal="left" vertical="center"/>
    </xf>
    <xf numFmtId="0" fontId="6" fillId="9" borderId="13" xfId="0" applyFont="1" applyFill="1" applyBorder="1" applyAlignment="1">
      <alignment horizontal="left" vertical="center"/>
    </xf>
    <xf numFmtId="0" fontId="20" fillId="9" borderId="25" xfId="0" applyFont="1" applyFill="1" applyBorder="1" applyAlignment="1">
      <alignment horizontal="left" vertical="center" wrapText="1"/>
    </xf>
    <xf numFmtId="0" fontId="20" fillId="9" borderId="35" xfId="0" applyFont="1" applyFill="1" applyBorder="1" applyAlignment="1">
      <alignment horizontal="left" vertical="center" wrapText="1"/>
    </xf>
    <xf numFmtId="0" fontId="20" fillId="9" borderId="36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0</xdr:rowOff>
    </xdr:from>
    <xdr:ext cx="21031200" cy="1352550"/>
    <xdr:grpSp>
      <xdr:nvGrpSpPr>
        <xdr:cNvPr id="2" name="3 Grupo">
          <a:extLst/>
        </xdr:cNvPr>
        <xdr:cNvGrpSpPr/>
      </xdr:nvGrpSpPr>
      <xdr:grpSpPr>
        <a:xfrm>
          <a:off x="0" y="11846719"/>
          <a:ext cx="210312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C. VICTOR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GARCIA SANCHEZ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PRIMER REGIDOR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685805</xdr:colOff>
      <xdr:row>0</xdr:row>
      <xdr:rowOff>240323</xdr:rowOff>
    </xdr:from>
    <xdr:to>
      <xdr:col>34</xdr:col>
      <xdr:colOff>914404</xdr:colOff>
      <xdr:row>3</xdr:row>
      <xdr:rowOff>40151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8047682" y="240323"/>
          <a:ext cx="2614245" cy="130038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0</xdr:rowOff>
    </xdr:from>
    <xdr:ext cx="20891500" cy="1352550"/>
    <xdr:grpSp>
      <xdr:nvGrpSpPr>
        <xdr:cNvPr id="2" name="3 Grupo">
          <a:extLst/>
        </xdr:cNvPr>
        <xdr:cNvGrpSpPr/>
      </xdr:nvGrpSpPr>
      <xdr:grpSpPr>
        <a:xfrm>
          <a:off x="0" y="13049250"/>
          <a:ext cx="208915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OMAR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GUILLERMO ATENO CAMACHO</a:t>
            </a:r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CUARTO REGIDOR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747101</xdr:colOff>
      <xdr:row>0</xdr:row>
      <xdr:rowOff>241788</xdr:rowOff>
    </xdr:from>
    <xdr:to>
      <xdr:col>34</xdr:col>
      <xdr:colOff>975700</xdr:colOff>
      <xdr:row>3</xdr:row>
      <xdr:rowOff>41616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8108978" y="241788"/>
          <a:ext cx="2614245" cy="130038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63</xdr:row>
      <xdr:rowOff>0</xdr:rowOff>
    </xdr:from>
    <xdr:ext cx="20891500" cy="1352550"/>
    <xdr:grpSp>
      <xdr:nvGrpSpPr>
        <xdr:cNvPr id="2" name="3 Grupo">
          <a:extLst/>
        </xdr:cNvPr>
        <xdr:cNvGrpSpPr/>
      </xdr:nvGrpSpPr>
      <xdr:grpSpPr>
        <a:xfrm>
          <a:off x="0" y="12539505"/>
          <a:ext cx="208915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OMAR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GUILLERMO ATENO CAMACHO</a:t>
            </a:r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CUARTO REGIDOR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747101</xdr:colOff>
      <xdr:row>0</xdr:row>
      <xdr:rowOff>241788</xdr:rowOff>
    </xdr:from>
    <xdr:to>
      <xdr:col>34</xdr:col>
      <xdr:colOff>975700</xdr:colOff>
      <xdr:row>3</xdr:row>
      <xdr:rowOff>41616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634926" y="241788"/>
          <a:ext cx="2543174" cy="12666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63</xdr:row>
      <xdr:rowOff>0</xdr:rowOff>
    </xdr:from>
    <xdr:ext cx="20891500" cy="1352550"/>
    <xdr:grpSp>
      <xdr:nvGrpSpPr>
        <xdr:cNvPr id="2" name="3 Grupo">
          <a:extLst/>
        </xdr:cNvPr>
        <xdr:cNvGrpSpPr/>
      </xdr:nvGrpSpPr>
      <xdr:grpSpPr>
        <a:xfrm>
          <a:off x="0" y="12539505"/>
          <a:ext cx="208915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OMAR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GUILLERMO ATENO CAMACHO</a:t>
            </a:r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CUARTO REGIDOR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747101</xdr:colOff>
      <xdr:row>0</xdr:row>
      <xdr:rowOff>241788</xdr:rowOff>
    </xdr:from>
    <xdr:to>
      <xdr:col>34</xdr:col>
      <xdr:colOff>975700</xdr:colOff>
      <xdr:row>3</xdr:row>
      <xdr:rowOff>41616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634926" y="241788"/>
          <a:ext cx="2543174" cy="12666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60</xdr:row>
      <xdr:rowOff>0</xdr:rowOff>
    </xdr:from>
    <xdr:ext cx="20878800" cy="1352550"/>
    <xdr:grpSp>
      <xdr:nvGrpSpPr>
        <xdr:cNvPr id="2" name="3 Grupo">
          <a:extLst/>
        </xdr:cNvPr>
        <xdr:cNvGrpSpPr/>
      </xdr:nvGrpSpPr>
      <xdr:grpSpPr>
        <a:xfrm>
          <a:off x="0" y="12820650"/>
          <a:ext cx="208788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LCE.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YESSICA ACELA MORALES AVILA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QUINTA REGIDORA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9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848702</xdr:colOff>
      <xdr:row>0</xdr:row>
      <xdr:rowOff>218341</xdr:rowOff>
    </xdr:from>
    <xdr:to>
      <xdr:col>34</xdr:col>
      <xdr:colOff>1077301</xdr:colOff>
      <xdr:row>3</xdr:row>
      <xdr:rowOff>18169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8210579" y="218341"/>
          <a:ext cx="2614245" cy="130038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60</xdr:row>
      <xdr:rowOff>0</xdr:rowOff>
    </xdr:from>
    <xdr:ext cx="20878800" cy="1352550"/>
    <xdr:grpSp>
      <xdr:nvGrpSpPr>
        <xdr:cNvPr id="2" name="3 Grupo">
          <a:extLst/>
        </xdr:cNvPr>
        <xdr:cNvGrpSpPr/>
      </xdr:nvGrpSpPr>
      <xdr:grpSpPr>
        <a:xfrm>
          <a:off x="0" y="12741934"/>
          <a:ext cx="208788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LCE.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YESSICA ACELA MORALES AVILA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QUINTA REGIDORA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9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848702</xdr:colOff>
      <xdr:row>0</xdr:row>
      <xdr:rowOff>218341</xdr:rowOff>
    </xdr:from>
    <xdr:to>
      <xdr:col>34</xdr:col>
      <xdr:colOff>1077301</xdr:colOff>
      <xdr:row>3</xdr:row>
      <xdr:rowOff>18169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736527" y="218341"/>
          <a:ext cx="2543174" cy="12666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60</xdr:row>
      <xdr:rowOff>0</xdr:rowOff>
    </xdr:from>
    <xdr:ext cx="20878800" cy="1352550"/>
    <xdr:grpSp>
      <xdr:nvGrpSpPr>
        <xdr:cNvPr id="2" name="3 Grupo">
          <a:extLst/>
        </xdr:cNvPr>
        <xdr:cNvGrpSpPr/>
      </xdr:nvGrpSpPr>
      <xdr:grpSpPr>
        <a:xfrm>
          <a:off x="0" y="12741934"/>
          <a:ext cx="208788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LCE.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YESSICA ACELA MORALES AVILA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QUINTA REGIDORA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9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848702</xdr:colOff>
      <xdr:row>0</xdr:row>
      <xdr:rowOff>218341</xdr:rowOff>
    </xdr:from>
    <xdr:to>
      <xdr:col>34</xdr:col>
      <xdr:colOff>1077301</xdr:colOff>
      <xdr:row>3</xdr:row>
      <xdr:rowOff>18169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736527" y="218341"/>
          <a:ext cx="2543174" cy="12666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46</xdr:row>
      <xdr:rowOff>0</xdr:rowOff>
    </xdr:from>
    <xdr:ext cx="21015960" cy="1352550"/>
    <xdr:grpSp>
      <xdr:nvGrpSpPr>
        <xdr:cNvPr id="2" name="3 Grupo">
          <a:extLst/>
        </xdr:cNvPr>
        <xdr:cNvGrpSpPr/>
      </xdr:nvGrpSpPr>
      <xdr:grpSpPr>
        <a:xfrm>
          <a:off x="0" y="10086975"/>
          <a:ext cx="2101596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LNU.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 TIFANY MONCERRAT JUAREZ BAEZ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SEXTA REGIDORA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1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855345</xdr:colOff>
      <xdr:row>0</xdr:row>
      <xdr:rowOff>158556</xdr:rowOff>
    </xdr:from>
    <xdr:to>
      <xdr:col>34</xdr:col>
      <xdr:colOff>1125416</xdr:colOff>
      <xdr:row>2</xdr:row>
      <xdr:rowOff>456615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8217222" y="158556"/>
          <a:ext cx="2655717" cy="130038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46</xdr:row>
      <xdr:rowOff>0</xdr:rowOff>
    </xdr:from>
    <xdr:ext cx="21015960" cy="1352550"/>
    <xdr:grpSp>
      <xdr:nvGrpSpPr>
        <xdr:cNvPr id="2" name="3 Grupo">
          <a:extLst/>
        </xdr:cNvPr>
        <xdr:cNvGrpSpPr/>
      </xdr:nvGrpSpPr>
      <xdr:grpSpPr>
        <a:xfrm>
          <a:off x="0" y="10020300"/>
          <a:ext cx="2101596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LNU.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 TIFANY MONCERRAT JUAREZ BAEZ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SEXTA REGIDORA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1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855345</xdr:colOff>
      <xdr:row>0</xdr:row>
      <xdr:rowOff>158556</xdr:rowOff>
    </xdr:from>
    <xdr:to>
      <xdr:col>34</xdr:col>
      <xdr:colOff>1125416</xdr:colOff>
      <xdr:row>2</xdr:row>
      <xdr:rowOff>456615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743170" y="158556"/>
          <a:ext cx="2584646" cy="126960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46</xdr:row>
      <xdr:rowOff>0</xdr:rowOff>
    </xdr:from>
    <xdr:ext cx="21015960" cy="1352550"/>
    <xdr:grpSp>
      <xdr:nvGrpSpPr>
        <xdr:cNvPr id="2" name="3 Grupo">
          <a:extLst/>
        </xdr:cNvPr>
        <xdr:cNvGrpSpPr/>
      </xdr:nvGrpSpPr>
      <xdr:grpSpPr>
        <a:xfrm>
          <a:off x="0" y="10020300"/>
          <a:ext cx="2101596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LNU.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</a:t>
            </a:r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 TIFANY MONCERRAT JUAREZ BAEZ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SEXTA REGIDORA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1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855345</xdr:colOff>
      <xdr:row>0</xdr:row>
      <xdr:rowOff>158556</xdr:rowOff>
    </xdr:from>
    <xdr:to>
      <xdr:col>34</xdr:col>
      <xdr:colOff>1125416</xdr:colOff>
      <xdr:row>2</xdr:row>
      <xdr:rowOff>456615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743170" y="158556"/>
          <a:ext cx="2584646" cy="126960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0</xdr:rowOff>
    </xdr:from>
    <xdr:ext cx="21031200" cy="1352550"/>
    <xdr:grpSp>
      <xdr:nvGrpSpPr>
        <xdr:cNvPr id="2" name="3 Grupo">
          <a:extLst/>
        </xdr:cNvPr>
        <xdr:cNvGrpSpPr/>
      </xdr:nvGrpSpPr>
      <xdr:grpSpPr>
        <a:xfrm>
          <a:off x="0" y="12090918"/>
          <a:ext cx="210312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C. VICTOR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GARCIA SANCHEZ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PRIMER REGIDOR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685805</xdr:colOff>
      <xdr:row>0</xdr:row>
      <xdr:rowOff>240323</xdr:rowOff>
    </xdr:from>
    <xdr:to>
      <xdr:col>34</xdr:col>
      <xdr:colOff>914404</xdr:colOff>
      <xdr:row>3</xdr:row>
      <xdr:rowOff>40151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573630" y="240323"/>
          <a:ext cx="2543174" cy="12666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0</xdr:rowOff>
    </xdr:from>
    <xdr:ext cx="21031200" cy="1352550"/>
    <xdr:grpSp>
      <xdr:nvGrpSpPr>
        <xdr:cNvPr id="2" name="3 Grupo">
          <a:extLst/>
        </xdr:cNvPr>
        <xdr:cNvGrpSpPr/>
      </xdr:nvGrpSpPr>
      <xdr:grpSpPr>
        <a:xfrm>
          <a:off x="0" y="12090918"/>
          <a:ext cx="210312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C. VICTOR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GARCIA SANCHEZ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PRIMER REGIDOR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685805</xdr:colOff>
      <xdr:row>0</xdr:row>
      <xdr:rowOff>240323</xdr:rowOff>
    </xdr:from>
    <xdr:to>
      <xdr:col>34</xdr:col>
      <xdr:colOff>914404</xdr:colOff>
      <xdr:row>3</xdr:row>
      <xdr:rowOff>40151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573630" y="240323"/>
          <a:ext cx="2543174" cy="12666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66</xdr:row>
      <xdr:rowOff>25400</xdr:rowOff>
    </xdr:from>
    <xdr:ext cx="20831908" cy="1352550"/>
    <xdr:grpSp>
      <xdr:nvGrpSpPr>
        <xdr:cNvPr id="2" name="3 Grupo">
          <a:extLst/>
        </xdr:cNvPr>
        <xdr:cNvGrpSpPr/>
      </xdr:nvGrpSpPr>
      <xdr:grpSpPr>
        <a:xfrm>
          <a:off x="1" y="14255750"/>
          <a:ext cx="20831908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endParaRPr lang="es-MX" sz="1200">
              <a:effectLst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C.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EFREN LOZANO MORALES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SEGUNDO REGIDOR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762000</xdr:colOff>
      <xdr:row>0</xdr:row>
      <xdr:rowOff>152400</xdr:rowOff>
    </xdr:from>
    <xdr:to>
      <xdr:col>34</xdr:col>
      <xdr:colOff>990599</xdr:colOff>
      <xdr:row>2</xdr:row>
      <xdr:rowOff>450459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8123877" y="152400"/>
          <a:ext cx="2614245" cy="130038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66</xdr:row>
      <xdr:rowOff>25400</xdr:rowOff>
    </xdr:from>
    <xdr:ext cx="20831908" cy="1352550"/>
    <xdr:grpSp>
      <xdr:nvGrpSpPr>
        <xdr:cNvPr id="2" name="3 Grupo">
          <a:extLst/>
        </xdr:cNvPr>
        <xdr:cNvGrpSpPr/>
      </xdr:nvGrpSpPr>
      <xdr:grpSpPr>
        <a:xfrm>
          <a:off x="1" y="14345745"/>
          <a:ext cx="20831908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endParaRPr lang="es-MX" sz="1200">
              <a:effectLst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C.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EFREN LOZANO MORALES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SEGUNDO REGIDOR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762000</xdr:colOff>
      <xdr:row>0</xdr:row>
      <xdr:rowOff>152400</xdr:rowOff>
    </xdr:from>
    <xdr:to>
      <xdr:col>34</xdr:col>
      <xdr:colOff>990599</xdr:colOff>
      <xdr:row>2</xdr:row>
      <xdr:rowOff>450459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649825" y="152400"/>
          <a:ext cx="2543174" cy="126960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66</xdr:row>
      <xdr:rowOff>25400</xdr:rowOff>
    </xdr:from>
    <xdr:ext cx="20831908" cy="1352550"/>
    <xdr:grpSp>
      <xdr:nvGrpSpPr>
        <xdr:cNvPr id="2" name="3 Grupo">
          <a:extLst/>
        </xdr:cNvPr>
        <xdr:cNvGrpSpPr/>
      </xdr:nvGrpSpPr>
      <xdr:grpSpPr>
        <a:xfrm>
          <a:off x="1" y="14345745"/>
          <a:ext cx="20831908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endParaRPr lang="es-MX" sz="1200">
              <a:effectLst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C.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EFREN LOZANO MORALES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SEGUNDO REGIDOR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762000</xdr:colOff>
      <xdr:row>0</xdr:row>
      <xdr:rowOff>152400</xdr:rowOff>
    </xdr:from>
    <xdr:to>
      <xdr:col>34</xdr:col>
      <xdr:colOff>990599</xdr:colOff>
      <xdr:row>2</xdr:row>
      <xdr:rowOff>450459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649825" y="152400"/>
          <a:ext cx="2543174" cy="126960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0</xdr:rowOff>
    </xdr:from>
    <xdr:ext cx="20794133" cy="1352550"/>
    <xdr:grpSp>
      <xdr:nvGrpSpPr>
        <xdr:cNvPr id="2" name="3 Grupo">
          <a:extLst/>
        </xdr:cNvPr>
        <xdr:cNvGrpSpPr/>
      </xdr:nvGrpSpPr>
      <xdr:grpSpPr>
        <a:xfrm>
          <a:off x="0" y="11039475"/>
          <a:ext cx="20794133" cy="1352550"/>
          <a:chOff x="138442" y="6432316"/>
          <a:chExt cx="10349913" cy="702145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448107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6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LSIA. BENITA VAZQUEZ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RODRIGUEZ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TERCERA REGIDORA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905754</xdr:colOff>
      <xdr:row>0</xdr:row>
      <xdr:rowOff>221859</xdr:rowOff>
    </xdr:from>
    <xdr:to>
      <xdr:col>34</xdr:col>
      <xdr:colOff>1134353</xdr:colOff>
      <xdr:row>3</xdr:row>
      <xdr:rowOff>21687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8267631" y="221859"/>
          <a:ext cx="2614245" cy="130038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0</xdr:rowOff>
    </xdr:from>
    <xdr:ext cx="20794133" cy="1352550"/>
    <xdr:grpSp>
      <xdr:nvGrpSpPr>
        <xdr:cNvPr id="2" name="3 Grupo">
          <a:extLst/>
        </xdr:cNvPr>
        <xdr:cNvGrpSpPr/>
      </xdr:nvGrpSpPr>
      <xdr:grpSpPr>
        <a:xfrm>
          <a:off x="0" y="11001375"/>
          <a:ext cx="20794133" cy="1352550"/>
          <a:chOff x="138442" y="6432316"/>
          <a:chExt cx="10349913" cy="702145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448107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6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LSIA. BENITA VAZQUEZ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RODRIGUEZ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TERCERA REGIDORA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905754</xdr:colOff>
      <xdr:row>0</xdr:row>
      <xdr:rowOff>221859</xdr:rowOff>
    </xdr:from>
    <xdr:to>
      <xdr:col>34</xdr:col>
      <xdr:colOff>1134353</xdr:colOff>
      <xdr:row>3</xdr:row>
      <xdr:rowOff>21687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793579" y="221859"/>
          <a:ext cx="2543174" cy="12666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0</xdr:rowOff>
    </xdr:from>
    <xdr:ext cx="20794133" cy="1352550"/>
    <xdr:grpSp>
      <xdr:nvGrpSpPr>
        <xdr:cNvPr id="2" name="3 Grupo">
          <a:extLst/>
        </xdr:cNvPr>
        <xdr:cNvGrpSpPr/>
      </xdr:nvGrpSpPr>
      <xdr:grpSpPr>
        <a:xfrm>
          <a:off x="0" y="11001375"/>
          <a:ext cx="20794133" cy="1352550"/>
          <a:chOff x="138442" y="6432316"/>
          <a:chExt cx="10349913" cy="702145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448107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6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latin typeface="Arial" pitchFamily="34" charset="0"/>
                <a:ea typeface="+mn-ea"/>
                <a:cs typeface="Arial" pitchFamily="34" charset="0"/>
              </a:rPr>
              <a:t>LSIA. BENITA VAZQUEZ</a:t>
            </a:r>
            <a:r>
              <a:rPr lang="es-MX" sz="1200" b="1" baseline="0">
                <a:latin typeface="Arial" pitchFamily="34" charset="0"/>
                <a:ea typeface="+mn-ea"/>
                <a:cs typeface="Arial" pitchFamily="34" charset="0"/>
              </a:rPr>
              <a:t> RODRIGUEZ</a:t>
            </a:r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TERCERA REGIDORA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247650</xdr:colOff>
      <xdr:row>0</xdr:row>
      <xdr:rowOff>219075</xdr:rowOff>
    </xdr:from>
    <xdr:ext cx="1466850" cy="1285875"/>
    <xdr:pic>
      <xdr:nvPicPr>
        <xdr:cNvPr id="7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" y="219075"/>
          <a:ext cx="1466850" cy="1285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905754</xdr:colOff>
      <xdr:row>0</xdr:row>
      <xdr:rowOff>221859</xdr:rowOff>
    </xdr:from>
    <xdr:to>
      <xdr:col>34</xdr:col>
      <xdr:colOff>1134353</xdr:colOff>
      <xdr:row>3</xdr:row>
      <xdr:rowOff>21687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793579" y="221859"/>
          <a:ext cx="2543174" cy="12666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"/>
  <sheetViews>
    <sheetView topLeftCell="A10" zoomScale="80" zoomScaleNormal="80" workbookViewId="0">
      <selection activeCell="S26" sqref="S26:S27"/>
    </sheetView>
  </sheetViews>
  <sheetFormatPr baseColWidth="10" defaultColWidth="14.42578125" defaultRowHeight="15" customHeight="1"/>
  <cols>
    <col min="1" max="1" width="7.28515625" style="10" customWidth="1"/>
    <col min="2" max="16" width="6" style="10" customWidth="1"/>
    <col min="17" max="17" width="6.28515625" style="10" customWidth="1"/>
    <col min="18" max="18" width="39.42578125" style="10" customWidth="1"/>
    <col min="19" max="19" width="21.7109375" style="10" customWidth="1"/>
    <col min="20" max="20" width="10.28515625" style="10" customWidth="1"/>
    <col min="21" max="21" width="6.7109375" style="10" customWidth="1"/>
    <col min="22" max="22" width="6" style="10" customWidth="1"/>
    <col min="23" max="24" width="6.42578125" style="10" customWidth="1"/>
    <col min="25" max="26" width="6.7109375" style="10" customWidth="1"/>
    <col min="27" max="27" width="6.28515625" style="10" customWidth="1"/>
    <col min="28" max="28" width="7" style="10" customWidth="1"/>
    <col min="29" max="29" width="6.28515625" style="10" customWidth="1"/>
    <col min="30" max="30" width="7" style="10" customWidth="1"/>
    <col min="31" max="31" width="6.42578125" style="10" customWidth="1"/>
    <col min="32" max="32" width="6.28515625" style="10" customWidth="1"/>
    <col min="33" max="33" width="17.28515625" style="10" customWidth="1"/>
    <col min="34" max="35" width="17.42578125" style="10" customWidth="1"/>
    <col min="36" max="36" width="10.7109375" style="10" customWidth="1"/>
    <col min="37" max="16384" width="14.42578125" style="10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155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56" t="s">
        <v>2</v>
      </c>
      <c r="B5" s="57"/>
      <c r="C5" s="57"/>
      <c r="D5" s="57"/>
      <c r="E5" s="58"/>
      <c r="F5" s="59" t="s">
        <v>3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64" t="s">
        <v>5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56" t="s">
        <v>9</v>
      </c>
      <c r="B6" s="57"/>
      <c r="C6" s="57"/>
      <c r="D6" s="57"/>
      <c r="E6" s="58"/>
      <c r="F6" s="59" t="s">
        <v>10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64" t="s">
        <v>12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56" t="s">
        <v>13</v>
      </c>
      <c r="B7" s="57"/>
      <c r="C7" s="57"/>
      <c r="D7" s="57"/>
      <c r="E7" s="58"/>
      <c r="F7" s="59" t="s">
        <v>14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64" t="s">
        <v>16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22.5" customHeight="1">
      <c r="A8" s="100" t="s">
        <v>17</v>
      </c>
      <c r="B8" s="101"/>
      <c r="C8" s="101"/>
      <c r="D8" s="101"/>
      <c r="E8" s="102"/>
      <c r="F8" s="106" t="s">
        <v>18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8"/>
      <c r="AG8" s="112">
        <v>45657</v>
      </c>
      <c r="AH8" s="112">
        <v>45657</v>
      </c>
      <c r="AI8" s="114">
        <v>4</v>
      </c>
    </row>
    <row r="9" spans="1:35" ht="33" customHeight="1">
      <c r="A9" s="103"/>
      <c r="B9" s="104"/>
      <c r="C9" s="104"/>
      <c r="D9" s="104"/>
      <c r="E9" s="105"/>
      <c r="F9" s="109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1"/>
      <c r="AG9" s="113"/>
      <c r="AH9" s="113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151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91" t="s">
        <v>37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">
        <v>38</v>
      </c>
      <c r="S12" s="98">
        <f>SUM(U12:AF12)</f>
        <v>24</v>
      </c>
      <c r="T12" s="12" t="s">
        <v>39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7">
        <v>2</v>
      </c>
      <c r="V13" s="17">
        <v>2</v>
      </c>
      <c r="W13" s="17">
        <v>2</v>
      </c>
      <c r="X13" s="17">
        <v>2</v>
      </c>
      <c r="Y13" s="17">
        <v>2</v>
      </c>
      <c r="Z13" s="17">
        <v>2</v>
      </c>
      <c r="AA13" s="17">
        <v>2</v>
      </c>
      <c r="AB13" s="17">
        <v>2</v>
      </c>
      <c r="AC13" s="17">
        <v>2</v>
      </c>
      <c r="AD13" s="18">
        <v>2</v>
      </c>
      <c r="AE13" s="18">
        <v>2</v>
      </c>
      <c r="AF13" s="18">
        <v>2</v>
      </c>
      <c r="AG13" s="94"/>
      <c r="AH13" s="95"/>
      <c r="AI13" s="96"/>
    </row>
    <row r="14" spans="1:35" ht="15" customHeight="1">
      <c r="A14" s="89">
        <v>2</v>
      </c>
      <c r="B14" s="120" t="s">
        <v>41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">
        <v>42</v>
      </c>
      <c r="S14" s="98">
        <f>SUM(U14:AF14)</f>
        <v>51</v>
      </c>
      <c r="T14" s="12" t="s">
        <v>39</v>
      </c>
      <c r="U14" s="1">
        <v>4</v>
      </c>
      <c r="V14" s="1">
        <v>4</v>
      </c>
      <c r="W14" s="1">
        <v>4</v>
      </c>
      <c r="X14" s="1">
        <v>4</v>
      </c>
      <c r="Y14" s="1">
        <v>4</v>
      </c>
      <c r="Z14" s="1">
        <v>4</v>
      </c>
      <c r="AA14" s="1">
        <v>4</v>
      </c>
      <c r="AB14" s="1">
        <v>4</v>
      </c>
      <c r="AC14" s="1">
        <v>7</v>
      </c>
      <c r="AD14" s="1">
        <v>4</v>
      </c>
      <c r="AE14" s="1">
        <v>4</v>
      </c>
      <c r="AF14" s="1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7">
        <v>4</v>
      </c>
      <c r="V15" s="17">
        <v>4</v>
      </c>
      <c r="W15" s="17">
        <v>4</v>
      </c>
      <c r="X15" s="17">
        <v>4</v>
      </c>
      <c r="Y15" s="17">
        <v>4</v>
      </c>
      <c r="Z15" s="17">
        <v>4</v>
      </c>
      <c r="AA15" s="17">
        <v>4</v>
      </c>
      <c r="AB15" s="17">
        <v>4</v>
      </c>
      <c r="AC15" s="17">
        <v>7</v>
      </c>
      <c r="AD15" s="18">
        <v>4</v>
      </c>
      <c r="AE15" s="18">
        <v>4</v>
      </c>
      <c r="AF15" s="18">
        <v>4</v>
      </c>
      <c r="AG15" s="94"/>
      <c r="AH15" s="95"/>
      <c r="AI15" s="96"/>
    </row>
    <row r="16" spans="1:35" ht="15" customHeight="1">
      <c r="A16" s="89">
        <v>3</v>
      </c>
      <c r="B16" s="120" t="s">
        <v>43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">
        <v>44</v>
      </c>
      <c r="S16" s="98">
        <f>SUM(U16:AF16)</f>
        <v>71</v>
      </c>
      <c r="T16" s="12" t="s">
        <v>39</v>
      </c>
      <c r="U16" s="1">
        <v>8</v>
      </c>
      <c r="V16" s="1">
        <v>3</v>
      </c>
      <c r="W16" s="1">
        <v>7</v>
      </c>
      <c r="X16" s="1">
        <v>5</v>
      </c>
      <c r="Y16" s="1">
        <v>12</v>
      </c>
      <c r="Z16" s="1">
        <v>8</v>
      </c>
      <c r="AA16" s="1">
        <v>6</v>
      </c>
      <c r="AB16" s="1">
        <v>4</v>
      </c>
      <c r="AC16" s="1">
        <v>3</v>
      </c>
      <c r="AD16" s="1">
        <v>3</v>
      </c>
      <c r="AE16" s="1">
        <v>7</v>
      </c>
      <c r="AF16" s="1">
        <v>5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7">
        <v>8</v>
      </c>
      <c r="V17" s="17">
        <v>3</v>
      </c>
      <c r="W17" s="17">
        <v>7</v>
      </c>
      <c r="X17" s="17">
        <v>5</v>
      </c>
      <c r="Y17" s="17">
        <v>12</v>
      </c>
      <c r="Z17" s="17">
        <v>8</v>
      </c>
      <c r="AA17" s="17">
        <v>6</v>
      </c>
      <c r="AB17" s="17">
        <v>4</v>
      </c>
      <c r="AC17" s="17">
        <v>3</v>
      </c>
      <c r="AD17" s="18">
        <v>3</v>
      </c>
      <c r="AE17" s="18">
        <v>7</v>
      </c>
      <c r="AF17" s="18">
        <v>5</v>
      </c>
      <c r="AG17" s="94"/>
      <c r="AH17" s="95"/>
      <c r="AI17" s="96"/>
    </row>
    <row r="18" spans="1:35" ht="15" customHeight="1">
      <c r="A18" s="89">
        <v>4</v>
      </c>
      <c r="B18" s="120" t="s">
        <v>45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">
        <v>46</v>
      </c>
      <c r="S18" s="98">
        <f>SUM(U18:AF18)</f>
        <v>12</v>
      </c>
      <c r="T18" s="12" t="s">
        <v>39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1</v>
      </c>
      <c r="AF18" s="1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7">
        <v>1</v>
      </c>
      <c r="V19" s="17">
        <v>1</v>
      </c>
      <c r="W19" s="17">
        <v>1</v>
      </c>
      <c r="X19" s="17">
        <v>1</v>
      </c>
      <c r="Y19" s="17">
        <v>1</v>
      </c>
      <c r="Z19" s="17">
        <v>1</v>
      </c>
      <c r="AA19" s="17">
        <v>1</v>
      </c>
      <c r="AB19" s="17">
        <v>1</v>
      </c>
      <c r="AC19" s="17">
        <v>1</v>
      </c>
      <c r="AD19" s="18">
        <v>1</v>
      </c>
      <c r="AE19" s="18">
        <v>1</v>
      </c>
      <c r="AF19" s="18">
        <v>1</v>
      </c>
      <c r="AG19" s="94"/>
      <c r="AH19" s="95"/>
      <c r="AI19" s="96"/>
    </row>
    <row r="20" spans="1:35" ht="15" customHeight="1">
      <c r="A20" s="89">
        <v>5</v>
      </c>
      <c r="B20" s="120" t="s">
        <v>47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">
        <v>48</v>
      </c>
      <c r="S20" s="98">
        <f>SUM(U20:AF20)</f>
        <v>3</v>
      </c>
      <c r="T20" s="12" t="s">
        <v>39</v>
      </c>
      <c r="U20" s="1"/>
      <c r="V20" s="2"/>
      <c r="W20" s="2">
        <v>1</v>
      </c>
      <c r="X20" s="1"/>
      <c r="Y20" s="2"/>
      <c r="Z20" s="2"/>
      <c r="AA20" s="1">
        <v>1</v>
      </c>
      <c r="AB20" s="2"/>
      <c r="AC20" s="2"/>
      <c r="AD20" s="1"/>
      <c r="AE20" s="2">
        <v>1</v>
      </c>
      <c r="AF20" s="2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18"/>
      <c r="V21" s="18"/>
      <c r="W21" s="17">
        <v>1</v>
      </c>
      <c r="X21" s="18"/>
      <c r="Y21" s="18"/>
      <c r="Z21" s="18"/>
      <c r="AA21" s="17">
        <v>1</v>
      </c>
      <c r="AB21" s="18"/>
      <c r="AC21" s="18"/>
      <c r="AD21" s="18"/>
      <c r="AE21" s="18">
        <v>1</v>
      </c>
      <c r="AF21" s="18"/>
      <c r="AG21" s="94"/>
      <c r="AH21" s="95"/>
      <c r="AI21" s="96"/>
    </row>
    <row r="22" spans="1:35" ht="15" customHeight="1">
      <c r="A22" s="89">
        <v>6</v>
      </c>
      <c r="B22" s="120" t="s">
        <v>142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">
        <v>137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>
        <v>1</v>
      </c>
      <c r="Y23" s="17">
        <v>1</v>
      </c>
      <c r="Z23" s="17">
        <v>1</v>
      </c>
      <c r="AA23" s="17">
        <v>1</v>
      </c>
      <c r="AB23" s="17">
        <v>1</v>
      </c>
      <c r="AC23" s="17">
        <v>1</v>
      </c>
      <c r="AD23" s="18">
        <v>1</v>
      </c>
      <c r="AE23" s="18">
        <v>1</v>
      </c>
      <c r="AF23" s="18">
        <v>1</v>
      </c>
      <c r="AG23" s="94"/>
      <c r="AH23" s="95"/>
      <c r="AI23" s="96"/>
    </row>
    <row r="24" spans="1:35" ht="15" customHeight="1">
      <c r="A24" s="89">
        <v>7</v>
      </c>
      <c r="B24" s="120" t="s">
        <v>143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">
        <v>138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>
        <v>1</v>
      </c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0" t="s">
        <v>50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">
        <v>51</v>
      </c>
      <c r="S26" s="98">
        <f>SUM(U26:AF26)</f>
        <v>2</v>
      </c>
      <c r="T26" s="12" t="s">
        <v>39</v>
      </c>
      <c r="U26" s="1">
        <v>1</v>
      </c>
      <c r="V26" s="2"/>
      <c r="W26" s="2"/>
      <c r="X26" s="1"/>
      <c r="Y26" s="2"/>
      <c r="Z26" s="2"/>
      <c r="AA26" s="1">
        <v>1</v>
      </c>
      <c r="AB26" s="2"/>
      <c r="AC26" s="2"/>
      <c r="AD26" s="1"/>
      <c r="AE26" s="2"/>
      <c r="AF26" s="2"/>
      <c r="AG26" s="99"/>
      <c r="AH26" s="92"/>
      <c r="AI26" s="93"/>
    </row>
    <row r="27" spans="1:35" ht="14.25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7">
        <v>1</v>
      </c>
      <c r="V27" s="18"/>
      <c r="W27" s="18"/>
      <c r="X27" s="18"/>
      <c r="Y27" s="18"/>
      <c r="Z27" s="18"/>
      <c r="AA27" s="18">
        <v>1</v>
      </c>
      <c r="AB27" s="18"/>
      <c r="AC27" s="18"/>
      <c r="AD27" s="18"/>
      <c r="AE27" s="18"/>
      <c r="AF27" s="18"/>
      <c r="AG27" s="94"/>
      <c r="AH27" s="95"/>
      <c r="AI27" s="96"/>
    </row>
    <row r="28" spans="1:35" ht="15" customHeight="1">
      <c r="A28" s="89">
        <v>9</v>
      </c>
      <c r="B28" s="122" t="s">
        <v>52</v>
      </c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4"/>
      <c r="R28" s="97" t="s">
        <v>53</v>
      </c>
      <c r="S28" s="98">
        <f>SUM(U28:AF28)</f>
        <v>1</v>
      </c>
      <c r="T28" s="12" t="s">
        <v>39</v>
      </c>
      <c r="U28" s="1"/>
      <c r="V28" s="2"/>
      <c r="W28" s="2"/>
      <c r="X28" s="1"/>
      <c r="Y28" s="2"/>
      <c r="Z28" s="2"/>
      <c r="AA28" s="1"/>
      <c r="AB28" s="2"/>
      <c r="AC28" s="2"/>
      <c r="AD28" s="1"/>
      <c r="AE28" s="2"/>
      <c r="AF28" s="2">
        <v>1</v>
      </c>
      <c r="AG28" s="99"/>
      <c r="AH28" s="92"/>
      <c r="AI28" s="93"/>
    </row>
    <row r="29" spans="1:35" ht="14.25" customHeight="1">
      <c r="A29" s="90"/>
      <c r="B29" s="125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7"/>
      <c r="R29" s="90"/>
      <c r="S29" s="90"/>
      <c r="T29" s="16" t="s">
        <v>40</v>
      </c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>
        <v>1</v>
      </c>
      <c r="AG29" s="94"/>
      <c r="AH29" s="95"/>
      <c r="AI29" s="96"/>
    </row>
    <row r="30" spans="1:35" ht="15" customHeight="1">
      <c r="A30" s="89">
        <v>10</v>
      </c>
      <c r="B30" s="122" t="s">
        <v>54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">
        <v>55</v>
      </c>
      <c r="S30" s="98">
        <f>SUM(U30:AF30)</f>
        <v>36</v>
      </c>
      <c r="T30" s="12" t="s">
        <v>39</v>
      </c>
      <c r="U30" s="1">
        <v>3</v>
      </c>
      <c r="V30" s="1">
        <v>3</v>
      </c>
      <c r="W30" s="1">
        <v>3</v>
      </c>
      <c r="X30" s="1">
        <v>3</v>
      </c>
      <c r="Y30" s="1">
        <v>3</v>
      </c>
      <c r="Z30" s="1">
        <v>3</v>
      </c>
      <c r="AA30" s="1">
        <v>3</v>
      </c>
      <c r="AB30" s="1">
        <v>3</v>
      </c>
      <c r="AC30" s="1">
        <v>3</v>
      </c>
      <c r="AD30" s="1">
        <v>3</v>
      </c>
      <c r="AE30" s="1">
        <v>3</v>
      </c>
      <c r="AF30" s="1">
        <v>3</v>
      </c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7">
        <v>3</v>
      </c>
      <c r="V31" s="17">
        <v>3</v>
      </c>
      <c r="W31" s="17">
        <v>3</v>
      </c>
      <c r="X31" s="17">
        <v>3</v>
      </c>
      <c r="Y31" s="17">
        <v>3</v>
      </c>
      <c r="Z31" s="17">
        <v>3</v>
      </c>
      <c r="AA31" s="17">
        <v>3</v>
      </c>
      <c r="AB31" s="17">
        <v>3</v>
      </c>
      <c r="AC31" s="17">
        <v>3</v>
      </c>
      <c r="AD31" s="18">
        <v>3</v>
      </c>
      <c r="AE31" s="18">
        <v>3</v>
      </c>
      <c r="AF31" s="18">
        <v>3</v>
      </c>
      <c r="AG31" s="94"/>
      <c r="AH31" s="95"/>
      <c r="AI31" s="96"/>
    </row>
    <row r="32" spans="1:35" ht="15" customHeight="1">
      <c r="A32" s="89">
        <v>11</v>
      </c>
      <c r="B32" s="120" t="s">
        <v>56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">
        <v>57</v>
      </c>
      <c r="S32" s="98">
        <f>SUM(U32:AF32)</f>
        <v>3</v>
      </c>
      <c r="T32" s="12" t="s">
        <v>39</v>
      </c>
      <c r="U32" s="1"/>
      <c r="V32" s="1">
        <v>1</v>
      </c>
      <c r="W32" s="1"/>
      <c r="X32" s="1"/>
      <c r="Y32" s="1">
        <v>1</v>
      </c>
      <c r="Z32" s="1"/>
      <c r="AA32" s="1"/>
      <c r="AB32" s="1"/>
      <c r="AC32" s="1">
        <v>1</v>
      </c>
      <c r="AD32" s="1"/>
      <c r="AE32" s="1"/>
      <c r="AF32" s="1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18"/>
      <c r="V33" s="17">
        <v>1</v>
      </c>
      <c r="W33" s="18"/>
      <c r="X33" s="18"/>
      <c r="Y33" s="18">
        <v>1</v>
      </c>
      <c r="Z33" s="18"/>
      <c r="AA33" s="18"/>
      <c r="AB33" s="18"/>
      <c r="AC33" s="17">
        <v>1</v>
      </c>
      <c r="AD33" s="18"/>
      <c r="AE33" s="18"/>
      <c r="AF33" s="18"/>
      <c r="AG33" s="94"/>
      <c r="AH33" s="95"/>
      <c r="AI33" s="96"/>
    </row>
    <row r="34" spans="1:35" ht="15" customHeight="1">
      <c r="A34" s="89">
        <v>12</v>
      </c>
      <c r="B34" s="120" t="s">
        <v>58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">
        <v>59</v>
      </c>
      <c r="S34" s="98">
        <f>SUM(U34:AF34)</f>
        <v>2</v>
      </c>
      <c r="T34" s="12" t="s">
        <v>39</v>
      </c>
      <c r="U34" s="1"/>
      <c r="V34" s="1">
        <v>1</v>
      </c>
      <c r="W34" s="1"/>
      <c r="X34" s="1"/>
      <c r="Y34" s="1"/>
      <c r="Z34" s="1"/>
      <c r="AA34" s="1"/>
      <c r="AB34" s="1">
        <v>1</v>
      </c>
      <c r="AC34" s="1"/>
      <c r="AD34" s="1"/>
      <c r="AE34" s="1"/>
      <c r="AF34" s="1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18"/>
      <c r="V35" s="17">
        <v>1</v>
      </c>
      <c r="W35" s="18"/>
      <c r="X35" s="18"/>
      <c r="Y35" s="18"/>
      <c r="Z35" s="18"/>
      <c r="AA35" s="18"/>
      <c r="AB35" s="17">
        <v>1</v>
      </c>
      <c r="AC35" s="18"/>
      <c r="AD35" s="18"/>
      <c r="AE35" s="18"/>
      <c r="AF35" s="18"/>
      <c r="AG35" s="94"/>
      <c r="AH35" s="95"/>
      <c r="AI35" s="96"/>
    </row>
    <row r="36" spans="1:35" ht="15" customHeight="1">
      <c r="A36" s="89">
        <v>13</v>
      </c>
      <c r="B36" s="120" t="s">
        <v>60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">
        <v>61</v>
      </c>
      <c r="S36" s="98">
        <f>SUM(U36:AF36)</f>
        <v>30</v>
      </c>
      <c r="T36" s="12" t="s">
        <v>39</v>
      </c>
      <c r="U36" s="1">
        <v>2</v>
      </c>
      <c r="V36" s="2">
        <v>5</v>
      </c>
      <c r="W36" s="2">
        <v>5</v>
      </c>
      <c r="X36" s="1">
        <v>2</v>
      </c>
      <c r="Y36" s="1">
        <v>2</v>
      </c>
      <c r="Z36" s="1">
        <v>2</v>
      </c>
      <c r="AA36" s="1">
        <v>2</v>
      </c>
      <c r="AB36" s="1">
        <v>2</v>
      </c>
      <c r="AC36" s="1">
        <v>2</v>
      </c>
      <c r="AD36" s="1">
        <v>2</v>
      </c>
      <c r="AE36" s="1">
        <v>2</v>
      </c>
      <c r="AF36" s="1">
        <v>2</v>
      </c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7">
        <v>2</v>
      </c>
      <c r="V37" s="17">
        <v>5</v>
      </c>
      <c r="W37" s="17">
        <v>5</v>
      </c>
      <c r="X37" s="17">
        <v>2</v>
      </c>
      <c r="Y37" s="17">
        <v>2</v>
      </c>
      <c r="Z37" s="17">
        <v>2</v>
      </c>
      <c r="AA37" s="17">
        <v>2</v>
      </c>
      <c r="AB37" s="17">
        <v>2</v>
      </c>
      <c r="AC37" s="17">
        <v>2</v>
      </c>
      <c r="AD37" s="18">
        <v>2</v>
      </c>
      <c r="AE37" s="18">
        <v>2</v>
      </c>
      <c r="AF37" s="18">
        <v>2</v>
      </c>
      <c r="AG37" s="94"/>
      <c r="AH37" s="95"/>
      <c r="AI37" s="96"/>
    </row>
    <row r="38" spans="1:35" ht="15" customHeight="1">
      <c r="A38" s="89">
        <v>14</v>
      </c>
      <c r="B38" s="120" t="s">
        <v>62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">
        <v>61</v>
      </c>
      <c r="S38" s="98">
        <f>SUM(U38:AF38)</f>
        <v>15</v>
      </c>
      <c r="T38" s="12" t="s">
        <v>39</v>
      </c>
      <c r="U38" s="1">
        <v>2</v>
      </c>
      <c r="V38" s="2">
        <v>2</v>
      </c>
      <c r="W38" s="2">
        <v>2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</v>
      </c>
      <c r="AD38" s="1">
        <v>1</v>
      </c>
      <c r="AE38" s="1">
        <v>1</v>
      </c>
      <c r="AF38" s="1">
        <v>1</v>
      </c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17">
        <v>2</v>
      </c>
      <c r="V39" s="17">
        <v>2</v>
      </c>
      <c r="W39" s="17">
        <v>2</v>
      </c>
      <c r="X39" s="17">
        <v>1</v>
      </c>
      <c r="Y39" s="17">
        <v>1</v>
      </c>
      <c r="Z39" s="17">
        <v>1</v>
      </c>
      <c r="AA39" s="17">
        <v>1</v>
      </c>
      <c r="AB39" s="17">
        <v>1</v>
      </c>
      <c r="AC39" s="17">
        <v>1</v>
      </c>
      <c r="AD39" s="18">
        <v>1</v>
      </c>
      <c r="AE39" s="18">
        <v>1</v>
      </c>
      <c r="AF39" s="18">
        <v>1</v>
      </c>
      <c r="AG39" s="94"/>
      <c r="AH39" s="95"/>
      <c r="AI39" s="96"/>
    </row>
    <row r="40" spans="1:35" ht="15" customHeight="1">
      <c r="A40" s="89">
        <v>15</v>
      </c>
      <c r="B40" s="120" t="s">
        <v>63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">
        <v>59</v>
      </c>
      <c r="S40" s="98">
        <f>SUM(U40:AF40)</f>
        <v>24</v>
      </c>
      <c r="T40" s="12" t="s">
        <v>39</v>
      </c>
      <c r="U40" s="1">
        <v>2</v>
      </c>
      <c r="V40" s="1">
        <v>2</v>
      </c>
      <c r="W40" s="1">
        <v>2</v>
      </c>
      <c r="X40" s="1">
        <v>2</v>
      </c>
      <c r="Y40" s="1">
        <v>2</v>
      </c>
      <c r="Z40" s="1">
        <v>2</v>
      </c>
      <c r="AA40" s="1">
        <v>2</v>
      </c>
      <c r="AB40" s="1">
        <v>2</v>
      </c>
      <c r="AC40" s="1">
        <v>2</v>
      </c>
      <c r="AD40" s="1">
        <v>2</v>
      </c>
      <c r="AE40" s="1">
        <v>2</v>
      </c>
      <c r="AF40" s="1">
        <v>2</v>
      </c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19">
        <v>2</v>
      </c>
      <c r="V41" s="19">
        <v>2</v>
      </c>
      <c r="W41" s="19">
        <v>2</v>
      </c>
      <c r="X41" s="19">
        <v>2</v>
      </c>
      <c r="Y41" s="19">
        <v>2</v>
      </c>
      <c r="Z41" s="19">
        <v>2</v>
      </c>
      <c r="AA41" s="19">
        <v>2</v>
      </c>
      <c r="AB41" s="19">
        <v>2</v>
      </c>
      <c r="AC41" s="19">
        <v>2</v>
      </c>
      <c r="AD41" s="20">
        <v>2</v>
      </c>
      <c r="AE41" s="20">
        <v>2</v>
      </c>
      <c r="AF41" s="20">
        <v>2</v>
      </c>
      <c r="AG41" s="94"/>
      <c r="AH41" s="95"/>
      <c r="AI41" s="96"/>
    </row>
    <row r="42" spans="1:35" ht="15" customHeight="1">
      <c r="A42" s="89">
        <v>16</v>
      </c>
      <c r="B42" s="120" t="s">
        <v>64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">
        <v>51</v>
      </c>
      <c r="S42" s="98">
        <f>SUM(U42:AF42)</f>
        <v>2</v>
      </c>
      <c r="T42" s="12" t="s">
        <v>39</v>
      </c>
      <c r="U42" s="3"/>
      <c r="V42" s="3"/>
      <c r="W42" s="3">
        <v>1</v>
      </c>
      <c r="X42" s="3"/>
      <c r="Y42" s="3"/>
      <c r="Z42" s="3"/>
      <c r="AA42" s="3"/>
      <c r="AB42" s="3"/>
      <c r="AC42" s="3">
        <v>1</v>
      </c>
      <c r="AD42" s="3"/>
      <c r="AE42" s="3"/>
      <c r="AF42" s="3"/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18"/>
      <c r="V43" s="18"/>
      <c r="W43" s="17">
        <v>1</v>
      </c>
      <c r="X43" s="18"/>
      <c r="Y43" s="18"/>
      <c r="Z43" s="18"/>
      <c r="AA43" s="18"/>
      <c r="AB43" s="18"/>
      <c r="AC43" s="18">
        <v>1</v>
      </c>
      <c r="AD43" s="18"/>
      <c r="AE43" s="18"/>
      <c r="AF43" s="18"/>
      <c r="AG43" s="94"/>
      <c r="AH43" s="95"/>
      <c r="AI43" s="96"/>
    </row>
    <row r="44" spans="1:35" ht="15" customHeight="1">
      <c r="A44" s="89">
        <v>17</v>
      </c>
      <c r="B44" s="120" t="s">
        <v>65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7" t="s">
        <v>38</v>
      </c>
      <c r="S44" s="98">
        <f>SUM(U44:AF44)</f>
        <v>18</v>
      </c>
      <c r="T44" s="12" t="s">
        <v>39</v>
      </c>
      <c r="U44" s="3"/>
      <c r="V44" s="3"/>
      <c r="W44" s="3"/>
      <c r="X44" s="3">
        <v>2</v>
      </c>
      <c r="Y44" s="3">
        <v>2</v>
      </c>
      <c r="Z44" s="3">
        <v>2</v>
      </c>
      <c r="AA44" s="3">
        <v>2</v>
      </c>
      <c r="AB44" s="3">
        <v>2</v>
      </c>
      <c r="AC44" s="3">
        <v>2</v>
      </c>
      <c r="AD44" s="3">
        <v>2</v>
      </c>
      <c r="AE44" s="3">
        <v>2</v>
      </c>
      <c r="AF44" s="3">
        <v>2</v>
      </c>
      <c r="AG44" s="99"/>
      <c r="AH44" s="92"/>
      <c r="AI44" s="93"/>
    </row>
    <row r="45" spans="1:35" ht="14.25" customHeight="1">
      <c r="A45" s="90"/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  <c r="R45" s="90"/>
      <c r="S45" s="90"/>
      <c r="T45" s="16" t="s">
        <v>40</v>
      </c>
      <c r="U45" s="18"/>
      <c r="V45" s="18"/>
      <c r="W45" s="18"/>
      <c r="X45" s="17">
        <v>2</v>
      </c>
      <c r="Y45" s="17">
        <v>2</v>
      </c>
      <c r="Z45" s="17">
        <v>2</v>
      </c>
      <c r="AA45" s="17">
        <v>2</v>
      </c>
      <c r="AB45" s="17">
        <v>2</v>
      </c>
      <c r="AC45" s="17">
        <v>2</v>
      </c>
      <c r="AD45" s="18">
        <v>2</v>
      </c>
      <c r="AE45" s="18">
        <v>2</v>
      </c>
      <c r="AF45" s="18">
        <v>2</v>
      </c>
      <c r="AG45" s="94"/>
      <c r="AH45" s="95"/>
      <c r="AI45" s="96"/>
    </row>
    <row r="46" spans="1:35" ht="15" customHeight="1">
      <c r="A46" s="89">
        <v>18</v>
      </c>
      <c r="B46" s="120" t="s">
        <v>66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3"/>
      <c r="R46" s="97" t="s">
        <v>67</v>
      </c>
      <c r="S46" s="98">
        <f>SUM(U46:AF46)</f>
        <v>4</v>
      </c>
      <c r="T46" s="12" t="s">
        <v>39</v>
      </c>
      <c r="U46" s="3"/>
      <c r="V46" s="4"/>
      <c r="W46" s="4">
        <v>1</v>
      </c>
      <c r="X46" s="3"/>
      <c r="Y46" s="4"/>
      <c r="Z46" s="4">
        <v>1</v>
      </c>
      <c r="AA46" s="3"/>
      <c r="AB46" s="4"/>
      <c r="AC46" s="4">
        <v>1</v>
      </c>
      <c r="AD46" s="3"/>
      <c r="AE46" s="4"/>
      <c r="AF46" s="4">
        <v>1</v>
      </c>
      <c r="AG46" s="99"/>
      <c r="AH46" s="92"/>
      <c r="AI46" s="93"/>
    </row>
    <row r="47" spans="1:35" ht="14.25" customHeight="1">
      <c r="A47" s="90"/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6"/>
      <c r="R47" s="90"/>
      <c r="S47" s="90"/>
      <c r="T47" s="16" t="s">
        <v>40</v>
      </c>
      <c r="U47" s="18"/>
      <c r="V47" s="18"/>
      <c r="W47" s="17">
        <v>1</v>
      </c>
      <c r="X47" s="18"/>
      <c r="Y47" s="18"/>
      <c r="Z47" s="18">
        <v>1</v>
      </c>
      <c r="AA47" s="18"/>
      <c r="AB47" s="18"/>
      <c r="AC47" s="17">
        <v>1</v>
      </c>
      <c r="AD47" s="18"/>
      <c r="AE47" s="18"/>
      <c r="AF47" s="18">
        <v>1</v>
      </c>
      <c r="AG47" s="94"/>
      <c r="AH47" s="95"/>
      <c r="AI47" s="96"/>
    </row>
    <row r="48" spans="1:35" ht="15" customHeight="1">
      <c r="A48" s="89">
        <v>19</v>
      </c>
      <c r="B48" s="120" t="s">
        <v>68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3"/>
      <c r="R48" s="97" t="s">
        <v>57</v>
      </c>
      <c r="S48" s="98">
        <f>SUM(U48:AF48)</f>
        <v>4</v>
      </c>
      <c r="T48" s="12" t="s">
        <v>39</v>
      </c>
      <c r="U48" s="3">
        <v>1</v>
      </c>
      <c r="V48" s="3"/>
      <c r="W48" s="3"/>
      <c r="X48" s="3">
        <v>1</v>
      </c>
      <c r="Y48" s="3"/>
      <c r="Z48" s="3"/>
      <c r="AA48" s="3"/>
      <c r="AB48" s="3">
        <v>1</v>
      </c>
      <c r="AC48" s="3"/>
      <c r="AD48" s="3"/>
      <c r="AE48" s="3">
        <v>1</v>
      </c>
      <c r="AF48" s="3"/>
      <c r="AG48" s="99"/>
      <c r="AH48" s="92"/>
      <c r="AI48" s="93"/>
    </row>
    <row r="49" spans="1:35" ht="14.25" customHeight="1">
      <c r="A49" s="90"/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6"/>
      <c r="R49" s="90"/>
      <c r="S49" s="90"/>
      <c r="T49" s="16" t="s">
        <v>40</v>
      </c>
      <c r="U49" s="17">
        <v>1</v>
      </c>
      <c r="V49" s="18"/>
      <c r="W49" s="18"/>
      <c r="X49" s="18">
        <v>1</v>
      </c>
      <c r="Y49" s="18"/>
      <c r="Z49" s="18"/>
      <c r="AA49" s="18"/>
      <c r="AB49" s="17">
        <v>1</v>
      </c>
      <c r="AC49" s="18"/>
      <c r="AD49" s="18"/>
      <c r="AE49" s="18">
        <v>1</v>
      </c>
      <c r="AF49" s="18"/>
      <c r="AG49" s="94"/>
      <c r="AH49" s="95"/>
      <c r="AI49" s="96"/>
    </row>
    <row r="50" spans="1:35" ht="14.25" customHeight="1">
      <c r="A50" s="89">
        <v>20</v>
      </c>
      <c r="B50" s="122" t="s">
        <v>69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3"/>
      <c r="R50" s="97" t="s">
        <v>141</v>
      </c>
      <c r="S50" s="98">
        <f>SUM(U50:AF50)</f>
        <v>4</v>
      </c>
      <c r="T50" s="12" t="s">
        <v>39</v>
      </c>
      <c r="U50" s="3"/>
      <c r="V50" s="4"/>
      <c r="W50" s="4">
        <v>1</v>
      </c>
      <c r="X50" s="3"/>
      <c r="Y50" s="4"/>
      <c r="Z50" s="4">
        <v>1</v>
      </c>
      <c r="AA50" s="3"/>
      <c r="AB50" s="4"/>
      <c r="AC50" s="4">
        <v>1</v>
      </c>
      <c r="AD50" s="3"/>
      <c r="AE50" s="4"/>
      <c r="AF50" s="4">
        <v>1</v>
      </c>
      <c r="AG50" s="99"/>
      <c r="AH50" s="92"/>
      <c r="AI50" s="93"/>
    </row>
    <row r="51" spans="1:35" ht="14.25" customHeight="1">
      <c r="A51" s="90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6"/>
      <c r="R51" s="90"/>
      <c r="S51" s="90"/>
      <c r="T51" s="16" t="s">
        <v>40</v>
      </c>
      <c r="U51" s="18"/>
      <c r="V51" s="18"/>
      <c r="W51" s="17">
        <v>1</v>
      </c>
      <c r="X51" s="18"/>
      <c r="Y51" s="18"/>
      <c r="Z51" s="17">
        <v>1</v>
      </c>
      <c r="AA51" s="18"/>
      <c r="AB51" s="18"/>
      <c r="AC51" s="17">
        <v>1</v>
      </c>
      <c r="AD51" s="18"/>
      <c r="AE51" s="18"/>
      <c r="AF51" s="18">
        <v>1</v>
      </c>
      <c r="AG51" s="94"/>
      <c r="AH51" s="95"/>
      <c r="AI51" s="96"/>
    </row>
    <row r="52" spans="1:35" s="15" customFormat="1" ht="14.25" customHeight="1">
      <c r="A52" s="13"/>
      <c r="B52" s="128" t="s">
        <v>70</v>
      </c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63"/>
      <c r="R52" s="13"/>
      <c r="S52" s="14">
        <f>SUM(S12:S35)</f>
        <v>218</v>
      </c>
      <c r="T52" s="130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2"/>
      <c r="AG52" s="133"/>
      <c r="AH52" s="131"/>
      <c r="AI52" s="134"/>
    </row>
    <row r="53" spans="1:35" ht="14.25" customHeight="1"/>
    <row r="54" spans="1:35" ht="14.25" customHeight="1"/>
    <row r="55" spans="1:35" ht="14.25" customHeight="1"/>
    <row r="56" spans="1:35" ht="14.25" customHeight="1"/>
    <row r="57" spans="1:35" ht="14.25" customHeight="1"/>
    <row r="58" spans="1:35" ht="14.25" customHeight="1"/>
    <row r="59" spans="1:35" ht="14.25" customHeight="1"/>
    <row r="60" spans="1:35" ht="14.25" customHeight="1"/>
    <row r="61" spans="1:35" ht="14.25" customHeight="1"/>
    <row r="62" spans="1:35" ht="14.25" customHeight="1"/>
    <row r="63" spans="1:35" ht="14.25" customHeight="1"/>
    <row r="64" spans="1:3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33">
    <mergeCell ref="A50:A51"/>
    <mergeCell ref="B50:Q51"/>
    <mergeCell ref="R50:R51"/>
    <mergeCell ref="S50:S51"/>
    <mergeCell ref="AG50:AI51"/>
    <mergeCell ref="B52:Q52"/>
    <mergeCell ref="T52:AF52"/>
    <mergeCell ref="AG52:AI52"/>
    <mergeCell ref="A46:A47"/>
    <mergeCell ref="B46:Q47"/>
    <mergeCell ref="R46:R47"/>
    <mergeCell ref="S46:S47"/>
    <mergeCell ref="AG46:AI47"/>
    <mergeCell ref="A48:A49"/>
    <mergeCell ref="B48:Q49"/>
    <mergeCell ref="R48:R49"/>
    <mergeCell ref="S48:S49"/>
    <mergeCell ref="AG48:AI49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scale="40" fitToHeight="0" orientation="landscape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4"/>
  <sheetViews>
    <sheetView zoomScaleNormal="100" workbookViewId="0">
      <selection activeCell="B20" sqref="B20:Q21"/>
    </sheetView>
  </sheetViews>
  <sheetFormatPr baseColWidth="10" defaultColWidth="14.42578125" defaultRowHeight="15" customHeight="1"/>
  <cols>
    <col min="1" max="1" width="7.28515625" style="10" customWidth="1"/>
    <col min="2" max="16" width="6" style="10" customWidth="1"/>
    <col min="17" max="17" width="6.28515625" style="10" customWidth="1"/>
    <col min="18" max="18" width="39.42578125" style="10" customWidth="1"/>
    <col min="19" max="19" width="21.7109375" style="10" customWidth="1"/>
    <col min="20" max="20" width="10.28515625" style="10" customWidth="1"/>
    <col min="21" max="21" width="6.7109375" style="10" customWidth="1"/>
    <col min="22" max="22" width="6" style="10" customWidth="1"/>
    <col min="23" max="24" width="6.42578125" style="10" customWidth="1"/>
    <col min="25" max="26" width="6.7109375" style="10" customWidth="1"/>
    <col min="27" max="27" width="6.28515625" style="10" customWidth="1"/>
    <col min="28" max="28" width="7" style="10" customWidth="1"/>
    <col min="29" max="29" width="6.28515625" style="10" customWidth="1"/>
    <col min="30" max="30" width="7" style="10" customWidth="1"/>
    <col min="31" max="31" width="6.42578125" style="10" customWidth="1"/>
    <col min="32" max="32" width="6.28515625" style="10" customWidth="1"/>
    <col min="33" max="33" width="17.28515625" style="10" customWidth="1"/>
    <col min="34" max="35" width="17.42578125" style="10" customWidth="1"/>
    <col min="36" max="36" width="10.7109375" style="10" customWidth="1"/>
    <col min="37" max="16384" width="14.42578125" style="10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150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29"/>
      <c r="C5" s="129"/>
      <c r="D5" s="129"/>
      <c r="E5" s="136"/>
      <c r="F5" s="59" t="s">
        <v>108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64" t="s">
        <v>109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29"/>
      <c r="C6" s="129"/>
      <c r="D6" s="129"/>
      <c r="E6" s="136"/>
      <c r="F6" s="59" t="s">
        <v>110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64" t="s">
        <v>111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62" t="s">
        <v>13</v>
      </c>
      <c r="B7" s="129"/>
      <c r="C7" s="129"/>
      <c r="D7" s="129"/>
      <c r="E7" s="136"/>
      <c r="F7" s="59" t="s">
        <v>112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64" t="s">
        <v>113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22.5" customHeight="1">
      <c r="A8" s="137" t="s">
        <v>17</v>
      </c>
      <c r="B8" s="84"/>
      <c r="C8" s="84"/>
      <c r="D8" s="84"/>
      <c r="E8" s="85"/>
      <c r="F8" s="106" t="s">
        <v>114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8"/>
      <c r="AG8" s="112">
        <v>45566</v>
      </c>
      <c r="AH8" s="112">
        <v>45566</v>
      </c>
      <c r="AI8" s="114">
        <v>3</v>
      </c>
    </row>
    <row r="9" spans="1:35" ht="33" customHeight="1">
      <c r="A9" s="86"/>
      <c r="B9" s="87"/>
      <c r="C9" s="87"/>
      <c r="D9" s="87"/>
      <c r="E9" s="88"/>
      <c r="F9" s="109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1"/>
      <c r="AG9" s="113"/>
      <c r="AH9" s="113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151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">
        <v>37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">
        <v>38</v>
      </c>
      <c r="S12" s="98">
        <f>SUM(U12:AF12)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7">
        <v>2</v>
      </c>
      <c r="V13" s="17">
        <v>2</v>
      </c>
      <c r="W13" s="17">
        <v>2</v>
      </c>
      <c r="X13" s="17">
        <v>2</v>
      </c>
      <c r="Y13" s="17">
        <v>2</v>
      </c>
      <c r="Z13" s="17">
        <v>2</v>
      </c>
      <c r="AA13" s="17">
        <v>2</v>
      </c>
      <c r="AB13" s="17">
        <v>2</v>
      </c>
      <c r="AC13" s="17">
        <v>2</v>
      </c>
      <c r="AD13" s="18">
        <v>2</v>
      </c>
      <c r="AE13" s="18">
        <v>2</v>
      </c>
      <c r="AF13" s="18">
        <v>2</v>
      </c>
      <c r="AG13" s="94"/>
      <c r="AH13" s="95"/>
      <c r="AI13" s="96"/>
    </row>
    <row r="14" spans="1:35" ht="15" customHeight="1">
      <c r="A14" s="89">
        <v>2</v>
      </c>
      <c r="B14" s="122" t="s">
        <v>41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">
        <v>42</v>
      </c>
      <c r="S14" s="98">
        <f>SUM(U14:AF14)</f>
        <v>48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7">
        <v>4</v>
      </c>
      <c r="V15" s="17">
        <v>4</v>
      </c>
      <c r="W15" s="17">
        <v>4</v>
      </c>
      <c r="X15" s="17">
        <v>4</v>
      </c>
      <c r="Y15" s="17">
        <v>4</v>
      </c>
      <c r="Z15" s="17">
        <v>4</v>
      </c>
      <c r="AA15" s="17">
        <v>4</v>
      </c>
      <c r="AB15" s="17">
        <v>4</v>
      </c>
      <c r="AC15" s="17">
        <v>4</v>
      </c>
      <c r="AD15" s="18">
        <v>4</v>
      </c>
      <c r="AE15" s="18">
        <v>4</v>
      </c>
      <c r="AF15" s="18">
        <v>4</v>
      </c>
      <c r="AG15" s="94"/>
      <c r="AH15" s="95"/>
      <c r="AI15" s="96"/>
    </row>
    <row r="16" spans="1:35" ht="15" customHeight="1">
      <c r="A16" s="89">
        <v>3</v>
      </c>
      <c r="B16" s="122" t="s">
        <v>75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">
        <v>44</v>
      </c>
      <c r="S16" s="98">
        <f>SUM(U16:AF16)</f>
        <v>71</v>
      </c>
      <c r="T16" s="12" t="s">
        <v>39</v>
      </c>
      <c r="U16" s="1">
        <v>8</v>
      </c>
      <c r="V16" s="1">
        <v>3</v>
      </c>
      <c r="W16" s="1">
        <v>7</v>
      </c>
      <c r="X16" s="1">
        <v>5</v>
      </c>
      <c r="Y16" s="1">
        <v>12</v>
      </c>
      <c r="Z16" s="1">
        <v>8</v>
      </c>
      <c r="AA16" s="1">
        <v>6</v>
      </c>
      <c r="AB16" s="1">
        <v>4</v>
      </c>
      <c r="AC16" s="1">
        <v>3</v>
      </c>
      <c r="AD16" s="1">
        <v>3</v>
      </c>
      <c r="AE16" s="1">
        <v>7</v>
      </c>
      <c r="AF16" s="1">
        <v>5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7">
        <v>8</v>
      </c>
      <c r="V17" s="17">
        <v>3</v>
      </c>
      <c r="W17" s="17">
        <v>7</v>
      </c>
      <c r="X17" s="17">
        <v>5</v>
      </c>
      <c r="Y17" s="17">
        <v>12</v>
      </c>
      <c r="Z17" s="17">
        <v>8</v>
      </c>
      <c r="AA17" s="17">
        <v>6</v>
      </c>
      <c r="AB17" s="17">
        <v>4</v>
      </c>
      <c r="AC17" s="17">
        <v>3</v>
      </c>
      <c r="AD17" s="18">
        <v>3</v>
      </c>
      <c r="AE17" s="18">
        <v>7</v>
      </c>
      <c r="AF17" s="18">
        <v>5</v>
      </c>
      <c r="AG17" s="94"/>
      <c r="AH17" s="95"/>
      <c r="AI17" s="96"/>
    </row>
    <row r="18" spans="1:35" ht="15" customHeight="1">
      <c r="A18" s="89">
        <v>4</v>
      </c>
      <c r="B18" s="122" t="s">
        <v>45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">
        <v>46</v>
      </c>
      <c r="S18" s="98">
        <f>SUM(U18:AF18)</f>
        <v>12</v>
      </c>
      <c r="T18" s="12" t="s">
        <v>39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7">
        <v>1</v>
      </c>
      <c r="V19" s="17">
        <v>1</v>
      </c>
      <c r="W19" s="17">
        <v>1</v>
      </c>
      <c r="X19" s="17">
        <v>1</v>
      </c>
      <c r="Y19" s="17">
        <v>1</v>
      </c>
      <c r="Z19" s="17">
        <v>1</v>
      </c>
      <c r="AA19" s="17">
        <v>1</v>
      </c>
      <c r="AB19" s="17">
        <v>1</v>
      </c>
      <c r="AC19" s="17">
        <v>1</v>
      </c>
      <c r="AD19" s="18">
        <v>1</v>
      </c>
      <c r="AE19" s="18">
        <v>1</v>
      </c>
      <c r="AF19" s="18">
        <v>1</v>
      </c>
      <c r="AG19" s="94"/>
      <c r="AH19" s="95"/>
      <c r="AI19" s="96"/>
    </row>
    <row r="20" spans="1:35" ht="15" customHeight="1">
      <c r="A20" s="89">
        <v>5</v>
      </c>
      <c r="B20" s="122" t="s">
        <v>47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">
        <v>48</v>
      </c>
      <c r="S20" s="98">
        <f>SUM(U20:AF20)</f>
        <v>3</v>
      </c>
      <c r="T20" s="12" t="s">
        <v>39</v>
      </c>
      <c r="U20" s="3"/>
      <c r="V20" s="4"/>
      <c r="W20" s="4">
        <v>1</v>
      </c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18"/>
      <c r="V21" s="18"/>
      <c r="W21" s="17">
        <v>1</v>
      </c>
      <c r="X21" s="18"/>
      <c r="Y21" s="18"/>
      <c r="Z21" s="18"/>
      <c r="AA21" s="17">
        <v>1</v>
      </c>
      <c r="AB21" s="18"/>
      <c r="AC21" s="18"/>
      <c r="AD21" s="18"/>
      <c r="AE21" s="18">
        <v>1</v>
      </c>
      <c r="AF21" s="18"/>
      <c r="AG21" s="94"/>
      <c r="AH21" s="95"/>
      <c r="AI21" s="96"/>
    </row>
    <row r="22" spans="1:35" ht="15" customHeight="1">
      <c r="A22" s="89">
        <v>6</v>
      </c>
      <c r="B22" s="120" t="s">
        <v>142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">
        <v>137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>
        <v>1</v>
      </c>
      <c r="Y23" s="17">
        <v>1</v>
      </c>
      <c r="Z23" s="17">
        <v>1</v>
      </c>
      <c r="AA23" s="17">
        <v>1</v>
      </c>
      <c r="AB23" s="17">
        <v>1</v>
      </c>
      <c r="AC23" s="17">
        <v>1</v>
      </c>
      <c r="AD23" s="18">
        <v>1</v>
      </c>
      <c r="AE23" s="18">
        <v>1</v>
      </c>
      <c r="AF23" s="18">
        <v>1</v>
      </c>
      <c r="AG23" s="94"/>
      <c r="AH23" s="95"/>
      <c r="AI23" s="96"/>
    </row>
    <row r="24" spans="1:35" ht="15" customHeight="1">
      <c r="A24" s="89">
        <v>7</v>
      </c>
      <c r="B24" s="147" t="s">
        <v>187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9"/>
      <c r="R24" s="153" t="s">
        <v>138</v>
      </c>
      <c r="S24" s="155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150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2"/>
      <c r="R25" s="154"/>
      <c r="S25" s="154"/>
      <c r="T25" s="16" t="s">
        <v>40</v>
      </c>
      <c r="U25" s="17"/>
      <c r="V25" s="17"/>
      <c r="W25" s="17"/>
      <c r="X25" s="17"/>
      <c r="Y25" s="17"/>
      <c r="Z25" s="17"/>
      <c r="AA25" s="17">
        <v>1</v>
      </c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56" t="s">
        <v>188</v>
      </c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9"/>
      <c r="R26" s="153" t="s">
        <v>51</v>
      </c>
      <c r="S26" s="155">
        <f>SUM(U26:AF26)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3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150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2"/>
      <c r="R27" s="154"/>
      <c r="S27" s="154"/>
      <c r="T27" s="16" t="s">
        <v>40</v>
      </c>
      <c r="U27" s="17">
        <v>1</v>
      </c>
      <c r="V27" s="18"/>
      <c r="W27" s="18"/>
      <c r="X27" s="18"/>
      <c r="Y27" s="18"/>
      <c r="Z27" s="18"/>
      <c r="AA27" s="17">
        <v>1</v>
      </c>
      <c r="AB27" s="18"/>
      <c r="AC27" s="18"/>
      <c r="AD27" s="18"/>
      <c r="AE27" s="18"/>
      <c r="AF27" s="18"/>
      <c r="AG27" s="94"/>
      <c r="AH27" s="95"/>
      <c r="AI27" s="96"/>
    </row>
    <row r="28" spans="1:35" ht="15" customHeight="1">
      <c r="A28" s="89">
        <v>9</v>
      </c>
      <c r="B28" s="122" t="s">
        <v>52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">
        <v>76</v>
      </c>
      <c r="S28" s="98">
        <f>SUM(U28:AF28)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 ht="14.25" customHeight="1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>
        <v>1</v>
      </c>
      <c r="AG29" s="94"/>
      <c r="AH29" s="95"/>
      <c r="AI29" s="96"/>
    </row>
    <row r="30" spans="1:35" ht="15" customHeight="1">
      <c r="A30" s="89">
        <v>10</v>
      </c>
      <c r="B30" s="122" t="s">
        <v>54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">
        <v>55</v>
      </c>
      <c r="S30" s="98">
        <f>SUM(U30:AF30)</f>
        <v>36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7">
        <v>3</v>
      </c>
      <c r="V31" s="17">
        <v>3</v>
      </c>
      <c r="W31" s="17">
        <v>3</v>
      </c>
      <c r="X31" s="17">
        <v>3</v>
      </c>
      <c r="Y31" s="17">
        <v>3</v>
      </c>
      <c r="Z31" s="17">
        <v>3</v>
      </c>
      <c r="AA31" s="17">
        <v>3</v>
      </c>
      <c r="AB31" s="17">
        <v>3</v>
      </c>
      <c r="AC31" s="17">
        <v>3</v>
      </c>
      <c r="AD31" s="18">
        <v>3</v>
      </c>
      <c r="AE31" s="18">
        <v>3</v>
      </c>
      <c r="AF31" s="18">
        <v>3</v>
      </c>
      <c r="AG31" s="94"/>
      <c r="AH31" s="95"/>
      <c r="AI31" s="96"/>
    </row>
    <row r="32" spans="1:35" ht="15" customHeight="1">
      <c r="A32" s="89">
        <v>11</v>
      </c>
      <c r="B32" s="122" t="s">
        <v>115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">
        <v>116</v>
      </c>
      <c r="S32" s="98">
        <f>SUM(U32:AF32)</f>
        <v>4</v>
      </c>
      <c r="T32" s="12" t="s">
        <v>39</v>
      </c>
      <c r="U32" s="3"/>
      <c r="V32" s="3"/>
      <c r="W32" s="3">
        <v>1</v>
      </c>
      <c r="X32" s="3"/>
      <c r="Y32" s="3">
        <v>1</v>
      </c>
      <c r="Z32" s="3"/>
      <c r="AA32" s="3"/>
      <c r="AB32" s="3">
        <v>1</v>
      </c>
      <c r="AC32" s="3"/>
      <c r="AD32" s="3"/>
      <c r="AE32" s="3">
        <v>1</v>
      </c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18"/>
      <c r="V33" s="18"/>
      <c r="W33" s="17">
        <v>1</v>
      </c>
      <c r="X33" s="18"/>
      <c r="Y33" s="18">
        <v>1</v>
      </c>
      <c r="Z33" s="18"/>
      <c r="AA33" s="18"/>
      <c r="AB33" s="17">
        <v>1</v>
      </c>
      <c r="AC33" s="18"/>
      <c r="AD33" s="18"/>
      <c r="AE33" s="18">
        <v>1</v>
      </c>
      <c r="AF33" s="18"/>
      <c r="AG33" s="94"/>
      <c r="AH33" s="95"/>
      <c r="AI33" s="96"/>
    </row>
    <row r="34" spans="1:35" ht="15" customHeight="1">
      <c r="A34" s="89">
        <v>12</v>
      </c>
      <c r="B34" s="122" t="s">
        <v>117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">
        <v>49</v>
      </c>
      <c r="S34" s="98">
        <f>SUM(U34:AF34)</f>
        <v>12</v>
      </c>
      <c r="T34" s="12" t="s">
        <v>39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>
        <v>1</v>
      </c>
      <c r="AE34" s="3">
        <v>1</v>
      </c>
      <c r="AF34" s="3">
        <v>1</v>
      </c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18">
        <v>1</v>
      </c>
      <c r="V35" s="18">
        <v>1</v>
      </c>
      <c r="W35" s="18">
        <v>1</v>
      </c>
      <c r="X35" s="17">
        <v>1</v>
      </c>
      <c r="Y35" s="18">
        <v>1</v>
      </c>
      <c r="Z35" s="18">
        <v>1</v>
      </c>
      <c r="AA35" s="18">
        <v>1</v>
      </c>
      <c r="AB35" s="18">
        <v>1</v>
      </c>
      <c r="AC35" s="18">
        <v>1</v>
      </c>
      <c r="AD35" s="18">
        <v>1</v>
      </c>
      <c r="AE35" s="18">
        <v>1</v>
      </c>
      <c r="AF35" s="18">
        <v>1</v>
      </c>
      <c r="AG35" s="94"/>
      <c r="AH35" s="95"/>
      <c r="AI35" s="96"/>
    </row>
    <row r="36" spans="1:35" ht="15" customHeight="1">
      <c r="A36" s="89">
        <v>13</v>
      </c>
      <c r="B36" s="122" t="s">
        <v>118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">
        <v>48</v>
      </c>
      <c r="S36" s="98">
        <f>SUM(U36:AF36)</f>
        <v>4</v>
      </c>
      <c r="T36" s="12" t="s">
        <v>39</v>
      </c>
      <c r="U36" s="3">
        <v>1</v>
      </c>
      <c r="V36" s="4"/>
      <c r="W36" s="4"/>
      <c r="X36" s="3">
        <v>1</v>
      </c>
      <c r="Y36" s="4"/>
      <c r="Z36" s="4"/>
      <c r="AA36" s="3">
        <v>1</v>
      </c>
      <c r="AB36" s="4"/>
      <c r="AC36" s="4"/>
      <c r="AD36" s="3">
        <v>1</v>
      </c>
      <c r="AE36" s="4"/>
      <c r="AF36" s="4"/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8">
        <v>1</v>
      </c>
      <c r="V37" s="18"/>
      <c r="W37" s="18"/>
      <c r="X37" s="17">
        <v>1</v>
      </c>
      <c r="Y37" s="18"/>
      <c r="Z37" s="18"/>
      <c r="AA37" s="17">
        <v>1</v>
      </c>
      <c r="AB37" s="18"/>
      <c r="AC37" s="18"/>
      <c r="AD37" s="18">
        <v>1</v>
      </c>
      <c r="AE37" s="18"/>
      <c r="AF37" s="18"/>
      <c r="AG37" s="94"/>
      <c r="AH37" s="95"/>
      <c r="AI37" s="96"/>
    </row>
    <row r="38" spans="1:35" ht="15" customHeight="1">
      <c r="A38" s="89">
        <v>14</v>
      </c>
      <c r="B38" s="122" t="s">
        <v>119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">
        <v>120</v>
      </c>
      <c r="S38" s="98">
        <f>SUM(U38:AF38)</f>
        <v>10</v>
      </c>
      <c r="T38" s="12" t="s">
        <v>39</v>
      </c>
      <c r="U38" s="8">
        <v>2</v>
      </c>
      <c r="V38" s="4"/>
      <c r="W38" s="4"/>
      <c r="X38" s="3">
        <v>2</v>
      </c>
      <c r="Y38" s="4"/>
      <c r="Z38" s="4">
        <v>2</v>
      </c>
      <c r="AA38" s="3"/>
      <c r="AB38" s="4"/>
      <c r="AC38" s="4">
        <v>2</v>
      </c>
      <c r="AD38" s="3"/>
      <c r="AE38" s="4"/>
      <c r="AF38" s="4">
        <v>2</v>
      </c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21">
        <v>2</v>
      </c>
      <c r="V39" s="18"/>
      <c r="W39" s="18"/>
      <c r="X39" s="18">
        <v>2</v>
      </c>
      <c r="Y39" s="18"/>
      <c r="Z39" s="18">
        <v>2</v>
      </c>
      <c r="AA39" s="18"/>
      <c r="AB39" s="18"/>
      <c r="AC39" s="18">
        <v>2</v>
      </c>
      <c r="AD39" s="18"/>
      <c r="AE39" s="18"/>
      <c r="AF39" s="18">
        <v>2</v>
      </c>
      <c r="AG39" s="94"/>
      <c r="AH39" s="95"/>
      <c r="AI39" s="96"/>
    </row>
    <row r="40" spans="1:35" ht="15" customHeight="1">
      <c r="A40" s="89">
        <v>15</v>
      </c>
      <c r="B40" s="122" t="s">
        <v>121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">
        <v>122</v>
      </c>
      <c r="S40" s="98">
        <f>SUM(U40:AF40)</f>
        <v>1</v>
      </c>
      <c r="T40" s="12" t="s">
        <v>39</v>
      </c>
      <c r="U40" s="3"/>
      <c r="V40" s="3"/>
      <c r="W40" s="3"/>
      <c r="X40" s="3"/>
      <c r="Y40" s="3"/>
      <c r="Z40" s="3">
        <v>1</v>
      </c>
      <c r="AA40" s="3"/>
      <c r="AB40" s="3"/>
      <c r="AC40" s="3"/>
      <c r="AD40" s="3"/>
      <c r="AE40" s="3"/>
      <c r="AF40" s="3"/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17"/>
      <c r="V41" s="17"/>
      <c r="W41" s="17"/>
      <c r="X41" s="17"/>
      <c r="Y41" s="17"/>
      <c r="Z41" s="17">
        <v>1</v>
      </c>
      <c r="AA41" s="17"/>
      <c r="AB41" s="17"/>
      <c r="AC41" s="17"/>
      <c r="AD41" s="18"/>
      <c r="AE41" s="18"/>
      <c r="AF41" s="18"/>
      <c r="AG41" s="94"/>
      <c r="AH41" s="95"/>
      <c r="AI41" s="96"/>
    </row>
    <row r="42" spans="1:35" ht="15" customHeight="1">
      <c r="A42" s="89">
        <v>16</v>
      </c>
      <c r="B42" s="122" t="s">
        <v>123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">
        <v>49</v>
      </c>
      <c r="S42" s="98">
        <f>SUM(U42:AF42)</f>
        <v>6</v>
      </c>
      <c r="T42" s="12" t="s">
        <v>39</v>
      </c>
      <c r="U42" s="3"/>
      <c r="V42" s="3">
        <v>1</v>
      </c>
      <c r="W42" s="3"/>
      <c r="X42" s="3">
        <v>1</v>
      </c>
      <c r="Y42" s="3"/>
      <c r="Z42" s="3">
        <v>1</v>
      </c>
      <c r="AA42" s="3"/>
      <c r="AB42" s="3">
        <v>1</v>
      </c>
      <c r="AC42" s="3"/>
      <c r="AD42" s="3">
        <v>1</v>
      </c>
      <c r="AE42" s="3"/>
      <c r="AF42" s="3">
        <v>1</v>
      </c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18"/>
      <c r="V43" s="17">
        <v>1</v>
      </c>
      <c r="W43" s="18"/>
      <c r="X43" s="17">
        <v>1</v>
      </c>
      <c r="Y43" s="18"/>
      <c r="Z43" s="17">
        <v>1</v>
      </c>
      <c r="AA43" s="18"/>
      <c r="AB43" s="17">
        <v>1</v>
      </c>
      <c r="AC43" s="18"/>
      <c r="AD43" s="18">
        <v>1</v>
      </c>
      <c r="AE43" s="18"/>
      <c r="AF43" s="18">
        <v>1</v>
      </c>
      <c r="AG43" s="94"/>
      <c r="AH43" s="95"/>
      <c r="AI43" s="96"/>
    </row>
    <row r="44" spans="1:35" ht="15" customHeight="1">
      <c r="A44" s="89">
        <v>17</v>
      </c>
      <c r="B44" s="122" t="s">
        <v>124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7" t="s">
        <v>49</v>
      </c>
      <c r="S44" s="98">
        <f>SUM(U44:AF44)</f>
        <v>4</v>
      </c>
      <c r="T44" s="12" t="s">
        <v>39</v>
      </c>
      <c r="U44" s="3"/>
      <c r="V44" s="4"/>
      <c r="W44" s="4">
        <v>1</v>
      </c>
      <c r="X44" s="3"/>
      <c r="Y44" s="4"/>
      <c r="Z44" s="4">
        <v>1</v>
      </c>
      <c r="AA44" s="3"/>
      <c r="AB44" s="4"/>
      <c r="AC44" s="4">
        <v>1</v>
      </c>
      <c r="AD44" s="3"/>
      <c r="AE44" s="4"/>
      <c r="AF44" s="4">
        <v>1</v>
      </c>
      <c r="AG44" s="99"/>
      <c r="AH44" s="92"/>
      <c r="AI44" s="93"/>
    </row>
    <row r="45" spans="1:35" ht="14.25" customHeight="1">
      <c r="A45" s="90"/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  <c r="R45" s="90"/>
      <c r="S45" s="90"/>
      <c r="T45" s="16" t="s">
        <v>40</v>
      </c>
      <c r="U45" s="18"/>
      <c r="V45" s="18"/>
      <c r="W45" s="17">
        <v>1</v>
      </c>
      <c r="X45" s="18"/>
      <c r="Y45" s="18"/>
      <c r="Z45" s="17">
        <v>1</v>
      </c>
      <c r="AA45" s="18"/>
      <c r="AB45" s="18"/>
      <c r="AC45" s="17">
        <v>1</v>
      </c>
      <c r="AD45" s="18"/>
      <c r="AE45" s="18"/>
      <c r="AF45" s="18">
        <v>1</v>
      </c>
      <c r="AG45" s="94"/>
      <c r="AH45" s="95"/>
      <c r="AI45" s="96"/>
    </row>
    <row r="46" spans="1:35" ht="15" customHeight="1">
      <c r="A46" s="89">
        <v>18</v>
      </c>
      <c r="B46" s="122" t="s">
        <v>125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3"/>
      <c r="R46" s="97" t="s">
        <v>105</v>
      </c>
      <c r="S46" s="98">
        <f>SUM(U46:AF46)</f>
        <v>2</v>
      </c>
      <c r="T46" s="12" t="s">
        <v>39</v>
      </c>
      <c r="U46" s="3">
        <v>1</v>
      </c>
      <c r="V46" s="4"/>
      <c r="W46" s="4"/>
      <c r="X46" s="3"/>
      <c r="Y46" s="4"/>
      <c r="Z46" s="4"/>
      <c r="AA46" s="3">
        <v>1</v>
      </c>
      <c r="AB46" s="4"/>
      <c r="AC46" s="4"/>
      <c r="AD46" s="3"/>
      <c r="AE46" s="4"/>
      <c r="AF46" s="4"/>
      <c r="AG46" s="99"/>
      <c r="AH46" s="92"/>
      <c r="AI46" s="93"/>
    </row>
    <row r="47" spans="1:35" ht="14.25" customHeight="1">
      <c r="A47" s="90"/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6"/>
      <c r="R47" s="90"/>
      <c r="S47" s="90"/>
      <c r="T47" s="16" t="s">
        <v>40</v>
      </c>
      <c r="U47" s="17">
        <v>1</v>
      </c>
      <c r="V47" s="18"/>
      <c r="W47" s="18"/>
      <c r="X47" s="18"/>
      <c r="Y47" s="18"/>
      <c r="Z47" s="18"/>
      <c r="AA47" s="17">
        <v>1</v>
      </c>
      <c r="AB47" s="18"/>
      <c r="AC47" s="18"/>
      <c r="AD47" s="18"/>
      <c r="AE47" s="18"/>
      <c r="AF47" s="18"/>
      <c r="AG47" s="94"/>
      <c r="AH47" s="95"/>
      <c r="AI47" s="96"/>
    </row>
    <row r="48" spans="1:35" ht="15" customHeight="1">
      <c r="A48" s="89">
        <v>19</v>
      </c>
      <c r="B48" s="122" t="s">
        <v>126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3"/>
      <c r="R48" s="97" t="s">
        <v>105</v>
      </c>
      <c r="S48" s="98">
        <f>SUM(U48:AF48)</f>
        <v>4</v>
      </c>
      <c r="T48" s="12" t="s">
        <v>39</v>
      </c>
      <c r="U48" s="3"/>
      <c r="V48" s="4">
        <v>1</v>
      </c>
      <c r="W48" s="4"/>
      <c r="X48" s="3"/>
      <c r="Y48" s="4">
        <v>1</v>
      </c>
      <c r="Z48" s="4"/>
      <c r="AA48" s="3"/>
      <c r="AB48" s="4">
        <v>1</v>
      </c>
      <c r="AC48" s="4"/>
      <c r="AD48" s="3"/>
      <c r="AE48" s="4">
        <v>1</v>
      </c>
      <c r="AF48" s="4"/>
      <c r="AG48" s="99"/>
      <c r="AH48" s="92"/>
      <c r="AI48" s="93"/>
    </row>
    <row r="49" spans="1:35" ht="14.25" customHeight="1">
      <c r="A49" s="90"/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6"/>
      <c r="R49" s="90"/>
      <c r="S49" s="90"/>
      <c r="T49" s="16" t="s">
        <v>40</v>
      </c>
      <c r="U49" s="18"/>
      <c r="V49" s="17">
        <v>1</v>
      </c>
      <c r="W49" s="18"/>
      <c r="X49" s="18"/>
      <c r="Y49" s="17">
        <v>1</v>
      </c>
      <c r="Z49" s="18"/>
      <c r="AA49" s="18"/>
      <c r="AB49" s="17">
        <v>1</v>
      </c>
      <c r="AC49" s="18"/>
      <c r="AD49" s="18"/>
      <c r="AE49" s="18">
        <v>1</v>
      </c>
      <c r="AF49" s="18"/>
      <c r="AG49" s="94"/>
      <c r="AH49" s="95"/>
      <c r="AI49" s="96"/>
    </row>
    <row r="50" spans="1:35" ht="15" customHeight="1">
      <c r="A50" s="89">
        <v>20</v>
      </c>
      <c r="B50" s="145" t="s">
        <v>149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3"/>
      <c r="R50" s="97" t="s">
        <v>127</v>
      </c>
      <c r="S50" s="98">
        <f>SUM(U50:AF50)</f>
        <v>4</v>
      </c>
      <c r="T50" s="12" t="s">
        <v>39</v>
      </c>
      <c r="U50" s="3">
        <v>1</v>
      </c>
      <c r="V50" s="4"/>
      <c r="W50" s="4"/>
      <c r="X50" s="3">
        <v>1</v>
      </c>
      <c r="Y50" s="4"/>
      <c r="Z50" s="4"/>
      <c r="AA50" s="3">
        <v>1</v>
      </c>
      <c r="AB50" s="4"/>
      <c r="AC50" s="4"/>
      <c r="AD50" s="3">
        <v>1</v>
      </c>
      <c r="AE50" s="4"/>
      <c r="AF50" s="4"/>
      <c r="AG50" s="99"/>
      <c r="AH50" s="92"/>
      <c r="AI50" s="93"/>
    </row>
    <row r="51" spans="1:35" ht="14.25" customHeight="1">
      <c r="A51" s="116"/>
      <c r="B51" s="118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119"/>
      <c r="R51" s="116"/>
      <c r="S51" s="116"/>
      <c r="T51" s="16" t="s">
        <v>40</v>
      </c>
      <c r="U51" s="17">
        <v>1</v>
      </c>
      <c r="V51" s="18"/>
      <c r="W51" s="18"/>
      <c r="X51" s="17">
        <v>1</v>
      </c>
      <c r="Y51" s="18"/>
      <c r="Z51" s="18"/>
      <c r="AA51" s="17">
        <v>1</v>
      </c>
      <c r="AB51" s="18"/>
      <c r="AC51" s="18"/>
      <c r="AD51" s="18">
        <v>1</v>
      </c>
      <c r="AE51" s="18"/>
      <c r="AF51" s="18"/>
      <c r="AG51" s="118"/>
      <c r="AH51" s="76"/>
      <c r="AI51" s="119"/>
    </row>
    <row r="52" spans="1:35" ht="14.25" customHeight="1">
      <c r="A52" s="162">
        <v>21</v>
      </c>
      <c r="B52" s="160" t="s">
        <v>128</v>
      </c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1" t="s">
        <v>96</v>
      </c>
      <c r="S52" s="173">
        <f>SUM(U52:AF52)</f>
        <v>2</v>
      </c>
      <c r="T52" s="45" t="s">
        <v>39</v>
      </c>
      <c r="U52" s="3"/>
      <c r="V52" s="4"/>
      <c r="W52" s="4"/>
      <c r="X52" s="3"/>
      <c r="Y52" s="4">
        <v>1</v>
      </c>
      <c r="Z52" s="4"/>
      <c r="AA52" s="3"/>
      <c r="AB52" s="4"/>
      <c r="AC52" s="4">
        <v>1</v>
      </c>
      <c r="AD52" s="3"/>
      <c r="AE52" s="4"/>
      <c r="AF52" s="43"/>
      <c r="AG52" s="174"/>
      <c r="AH52" s="174"/>
      <c r="AI52" s="174"/>
    </row>
    <row r="53" spans="1:35" s="30" customFormat="1" ht="14.25" customHeight="1">
      <c r="A53" s="162"/>
      <c r="B53" s="160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1"/>
      <c r="S53" s="173"/>
      <c r="T53" s="46" t="s">
        <v>40</v>
      </c>
      <c r="U53" s="22"/>
      <c r="V53" s="22"/>
      <c r="W53" s="22"/>
      <c r="X53" s="22"/>
      <c r="Y53" s="23">
        <v>1</v>
      </c>
      <c r="Z53" s="22"/>
      <c r="AA53" s="22"/>
      <c r="AB53" s="22"/>
      <c r="AC53" s="17">
        <v>1</v>
      </c>
      <c r="AD53" s="22"/>
      <c r="AE53" s="22"/>
      <c r="AF53" s="44"/>
      <c r="AG53" s="174"/>
      <c r="AH53" s="174"/>
      <c r="AI53" s="174"/>
    </row>
    <row r="54" spans="1:35" s="30" customFormat="1" ht="14.25" customHeight="1">
      <c r="A54" s="163">
        <v>22</v>
      </c>
      <c r="B54" s="165" t="s">
        <v>189</v>
      </c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7"/>
      <c r="R54" s="171" t="s">
        <v>127</v>
      </c>
      <c r="S54" s="157">
        <v>2</v>
      </c>
      <c r="T54" s="12" t="s">
        <v>39</v>
      </c>
      <c r="U54" s="35"/>
      <c r="V54" s="36"/>
      <c r="W54" s="36"/>
      <c r="X54" s="35">
        <v>1</v>
      </c>
      <c r="Y54" s="36"/>
      <c r="Z54" s="36"/>
      <c r="AA54" s="35"/>
      <c r="AB54" s="36">
        <v>1</v>
      </c>
      <c r="AC54" s="4"/>
      <c r="AD54" s="35"/>
      <c r="AE54" s="36"/>
      <c r="AF54" s="36"/>
      <c r="AG54" s="42"/>
      <c r="AH54" s="37"/>
      <c r="AI54" s="38"/>
    </row>
    <row r="55" spans="1:35" s="30" customFormat="1" ht="14.25" customHeight="1">
      <c r="A55" s="164"/>
      <c r="B55" s="168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70"/>
      <c r="R55" s="172"/>
      <c r="S55" s="158"/>
      <c r="T55" s="16" t="s">
        <v>40</v>
      </c>
      <c r="U55" s="22"/>
      <c r="V55" s="22"/>
      <c r="W55" s="22"/>
      <c r="X55" s="23">
        <v>1</v>
      </c>
      <c r="Y55" s="23"/>
      <c r="Z55" s="23"/>
      <c r="AA55" s="23"/>
      <c r="AB55" s="23">
        <v>1</v>
      </c>
      <c r="AC55" s="17"/>
      <c r="AD55" s="23"/>
      <c r="AE55" s="23"/>
      <c r="AF55" s="23"/>
      <c r="AG55" s="39"/>
      <c r="AH55" s="40"/>
      <c r="AI55" s="41"/>
    </row>
    <row r="56" spans="1:35" s="30" customFormat="1" ht="14.25" customHeight="1">
      <c r="A56" s="163">
        <v>23</v>
      </c>
      <c r="B56" s="165" t="s">
        <v>190</v>
      </c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7"/>
      <c r="R56" s="171" t="s">
        <v>38</v>
      </c>
      <c r="S56" s="159">
        <v>2</v>
      </c>
      <c r="T56" s="12" t="s">
        <v>39</v>
      </c>
      <c r="U56" s="35"/>
      <c r="V56" s="36"/>
      <c r="W56" s="36"/>
      <c r="X56" s="35">
        <v>1</v>
      </c>
      <c r="Y56" s="36"/>
      <c r="Z56" s="36"/>
      <c r="AA56" s="35"/>
      <c r="AB56" s="36">
        <v>1</v>
      </c>
      <c r="AC56" s="4"/>
      <c r="AD56" s="35"/>
      <c r="AE56" s="36"/>
      <c r="AF56" s="36"/>
      <c r="AG56" s="42"/>
      <c r="AH56" s="37"/>
      <c r="AI56" s="38"/>
    </row>
    <row r="57" spans="1:35" ht="14.25" customHeight="1">
      <c r="A57" s="164"/>
      <c r="B57" s="168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70"/>
      <c r="R57" s="172"/>
      <c r="S57" s="158"/>
      <c r="T57" s="16" t="s">
        <v>40</v>
      </c>
      <c r="U57" s="22"/>
      <c r="V57" s="22"/>
      <c r="W57" s="23"/>
      <c r="X57" s="23">
        <v>1</v>
      </c>
      <c r="Y57" s="23"/>
      <c r="Z57" s="23"/>
      <c r="AA57" s="23"/>
      <c r="AB57" s="23">
        <v>1</v>
      </c>
      <c r="AC57" s="17"/>
      <c r="AD57" s="23"/>
      <c r="AE57" s="23"/>
      <c r="AF57" s="22"/>
      <c r="AG57" s="39"/>
      <c r="AH57" s="40"/>
      <c r="AI57" s="41"/>
    </row>
    <row r="58" spans="1:35" s="15" customFormat="1" ht="14.25" customHeight="1">
      <c r="A58" s="13"/>
      <c r="B58" s="128" t="s">
        <v>70</v>
      </c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63"/>
      <c r="R58" s="24"/>
      <c r="S58" s="14">
        <f>SUM(S12:S57)</f>
        <v>267</v>
      </c>
      <c r="T58" s="130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2"/>
      <c r="AG58" s="133"/>
      <c r="AH58" s="131"/>
      <c r="AI58" s="134"/>
    </row>
    <row r="59" spans="1:35" ht="14.25" customHeight="1"/>
    <row r="60" spans="1:35" ht="14.25" customHeight="1"/>
    <row r="61" spans="1:35" ht="14.25" customHeight="1"/>
    <row r="62" spans="1:35" ht="14.25" customHeight="1"/>
    <row r="63" spans="1:35" ht="14.25" customHeight="1"/>
    <row r="64" spans="1:3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</sheetData>
  <mergeCells count="146">
    <mergeCell ref="S54:S55"/>
    <mergeCell ref="S56:S57"/>
    <mergeCell ref="B58:Q58"/>
    <mergeCell ref="T58:AF58"/>
    <mergeCell ref="AG58:AI58"/>
    <mergeCell ref="A50:A51"/>
    <mergeCell ref="B50:Q51"/>
    <mergeCell ref="R50:R51"/>
    <mergeCell ref="S50:S51"/>
    <mergeCell ref="AG50:AI51"/>
    <mergeCell ref="B52:Q53"/>
    <mergeCell ref="R52:R53"/>
    <mergeCell ref="A52:A53"/>
    <mergeCell ref="A56:A57"/>
    <mergeCell ref="B56:Q57"/>
    <mergeCell ref="R56:R57"/>
    <mergeCell ref="S52:S53"/>
    <mergeCell ref="AG52:AI53"/>
    <mergeCell ref="A54:A55"/>
    <mergeCell ref="B54:Q55"/>
    <mergeCell ref="R54:R55"/>
    <mergeCell ref="A46:A47"/>
    <mergeCell ref="B46:Q47"/>
    <mergeCell ref="R46:R47"/>
    <mergeCell ref="S46:S47"/>
    <mergeCell ref="AG46:AI47"/>
    <mergeCell ref="A48:A49"/>
    <mergeCell ref="B48:Q49"/>
    <mergeCell ref="R48:R49"/>
    <mergeCell ref="S48:S49"/>
    <mergeCell ref="AG48:AI49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1" orientation="landscape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5"/>
  <sheetViews>
    <sheetView topLeftCell="A31" zoomScale="91" zoomScaleNormal="91" workbookViewId="0">
      <selection activeCell="A60" sqref="A60:XFD62"/>
    </sheetView>
  </sheetViews>
  <sheetFormatPr baseColWidth="10" defaultColWidth="14.42578125" defaultRowHeight="15" customHeight="1"/>
  <cols>
    <col min="1" max="1" width="7.28515625" style="29" customWidth="1"/>
    <col min="2" max="16" width="6" style="29" customWidth="1"/>
    <col min="17" max="17" width="6.28515625" style="29" customWidth="1"/>
    <col min="18" max="18" width="39.42578125" style="29" customWidth="1"/>
    <col min="19" max="19" width="21.7109375" style="29" customWidth="1"/>
    <col min="20" max="20" width="10.28515625" style="29" customWidth="1"/>
    <col min="21" max="21" width="6.7109375" style="29" customWidth="1"/>
    <col min="22" max="22" width="6" style="29" customWidth="1"/>
    <col min="23" max="24" width="6.42578125" style="29" customWidth="1"/>
    <col min="25" max="26" width="6.7109375" style="29" customWidth="1"/>
    <col min="27" max="27" width="6.28515625" style="29" customWidth="1"/>
    <col min="28" max="28" width="7" style="29" customWidth="1"/>
    <col min="29" max="29" width="6.28515625" style="29" customWidth="1"/>
    <col min="30" max="30" width="7" style="29" customWidth="1"/>
    <col min="31" max="31" width="6.42578125" style="29" customWidth="1"/>
    <col min="32" max="32" width="6.28515625" style="29" customWidth="1"/>
    <col min="33" max="33" width="17.28515625" style="29" customWidth="1"/>
    <col min="34" max="35" width="17.42578125" style="29" customWidth="1"/>
    <col min="36" max="36" width="10.7109375" style="29" customWidth="1"/>
    <col min="37" max="16384" width="14.42578125" style="29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29"/>
      <c r="C5" s="129"/>
      <c r="D5" s="129"/>
      <c r="E5" s="136"/>
      <c r="F5" s="59" t="s">
        <v>108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64" t="s">
        <v>109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29"/>
      <c r="C6" s="129"/>
      <c r="D6" s="129"/>
      <c r="E6" s="136"/>
      <c r="F6" s="59" t="s">
        <v>110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64" t="s">
        <v>111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62" t="s">
        <v>13</v>
      </c>
      <c r="B7" s="129"/>
      <c r="C7" s="129"/>
      <c r="D7" s="129"/>
      <c r="E7" s="136"/>
      <c r="F7" s="59" t="s">
        <v>112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64" t="s">
        <v>113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22.5" customHeight="1">
      <c r="A8" s="137" t="s">
        <v>17</v>
      </c>
      <c r="B8" s="84"/>
      <c r="C8" s="84"/>
      <c r="D8" s="84"/>
      <c r="E8" s="85"/>
      <c r="F8" s="106" t="s">
        <v>114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8"/>
      <c r="AG8" s="135">
        <v>46119</v>
      </c>
      <c r="AH8" s="135">
        <f>+AG8</f>
        <v>46119</v>
      </c>
      <c r="AI8" s="114">
        <v>1</v>
      </c>
    </row>
    <row r="9" spans="1:35" ht="33" customHeight="1">
      <c r="A9" s="86"/>
      <c r="B9" s="87"/>
      <c r="C9" s="87"/>
      <c r="D9" s="87"/>
      <c r="E9" s="88"/>
      <c r="F9" s="109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1"/>
      <c r="AG9" s="135"/>
      <c r="AH9" s="135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tr">
        <f>'4'!B12:Q13</f>
        <v xml:space="preserve">ACUDIR A LAS SESIONES DE CABILDO 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tr">
        <f>'4'!R12:R13</f>
        <v xml:space="preserve">SESIONES </v>
      </c>
      <c r="S12" s="98">
        <f>SUM(U12:AF12)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7">
        <v>2</v>
      </c>
      <c r="V13" s="17">
        <v>2</v>
      </c>
      <c r="W13" s="17">
        <v>2</v>
      </c>
      <c r="X13" s="17"/>
      <c r="Y13" s="17"/>
      <c r="Z13" s="17"/>
      <c r="AA13" s="17"/>
      <c r="AB13" s="17"/>
      <c r="AC13" s="17"/>
      <c r="AD13" s="18"/>
      <c r="AE13" s="18"/>
      <c r="AF13" s="18"/>
      <c r="AG13" s="94"/>
      <c r="AH13" s="95"/>
      <c r="AI13" s="96"/>
    </row>
    <row r="14" spans="1:35" ht="15" customHeight="1">
      <c r="A14" s="89">
        <v>2</v>
      </c>
      <c r="B14" s="122" t="str">
        <f>'4'!B14:Q15</f>
        <v xml:space="preserve">ASISTENCIA A CEREMONIAS CÍVICAS Y DEMÁS ACTOS OFICIALES 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tr">
        <f>'4'!R14:R15</f>
        <v xml:space="preserve">EVENTOS </v>
      </c>
      <c r="S14" s="98">
        <f>SUM(U14:AF14)</f>
        <v>48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7">
        <v>4</v>
      </c>
      <c r="V15" s="17">
        <v>4</v>
      </c>
      <c r="W15" s="17">
        <v>4</v>
      </c>
      <c r="X15" s="17"/>
      <c r="Y15" s="17"/>
      <c r="Z15" s="17"/>
      <c r="AA15" s="17"/>
      <c r="AB15" s="17"/>
      <c r="AC15" s="17"/>
      <c r="AD15" s="18"/>
      <c r="AE15" s="18"/>
      <c r="AF15" s="18"/>
      <c r="AG15" s="94"/>
      <c r="AH15" s="95"/>
      <c r="AI15" s="96"/>
    </row>
    <row r="16" spans="1:35" ht="15" customHeight="1">
      <c r="A16" s="89">
        <v>3</v>
      </c>
      <c r="B16" s="122" t="str">
        <f>'4'!B16:Q17</f>
        <v xml:space="preserve">AUDIENCIA Y CANALIZACIÒN DE SOLICITUDES CIUDADANAS.  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tr">
        <f>'4'!R16:R17</f>
        <v xml:space="preserve">AUDIENCIAS </v>
      </c>
      <c r="S16" s="98">
        <f>SUM(U16:AF16)</f>
        <v>71</v>
      </c>
      <c r="T16" s="12" t="s">
        <v>39</v>
      </c>
      <c r="U16" s="1">
        <v>8</v>
      </c>
      <c r="V16" s="1">
        <v>3</v>
      </c>
      <c r="W16" s="1">
        <v>7</v>
      </c>
      <c r="X16" s="1">
        <v>5</v>
      </c>
      <c r="Y16" s="1">
        <v>12</v>
      </c>
      <c r="Z16" s="1">
        <v>8</v>
      </c>
      <c r="AA16" s="1">
        <v>6</v>
      </c>
      <c r="AB16" s="1">
        <v>4</v>
      </c>
      <c r="AC16" s="1">
        <v>3</v>
      </c>
      <c r="AD16" s="1">
        <v>3</v>
      </c>
      <c r="AE16" s="1">
        <v>7</v>
      </c>
      <c r="AF16" s="1">
        <v>5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7">
        <v>8</v>
      </c>
      <c r="V17" s="17">
        <v>3</v>
      </c>
      <c r="W17" s="17">
        <v>7</v>
      </c>
      <c r="X17" s="17"/>
      <c r="Y17" s="17"/>
      <c r="Z17" s="17"/>
      <c r="AA17" s="17"/>
      <c r="AB17" s="17"/>
      <c r="AC17" s="17"/>
      <c r="AD17" s="18"/>
      <c r="AE17" s="18"/>
      <c r="AF17" s="18"/>
      <c r="AG17" s="94"/>
      <c r="AH17" s="95"/>
      <c r="AI17" s="96"/>
    </row>
    <row r="18" spans="1:35" ht="15" customHeight="1">
      <c r="A18" s="89">
        <v>4</v>
      </c>
      <c r="B18" s="122" t="str">
        <f>'4'!B18:Q19</f>
        <v xml:space="preserve">DESARROLLO, ENTREGA Y SEGUIMIENTO DEL PLAN DE TRABAJO  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tr">
        <f>'4'!R18:R19</f>
        <v>PLAN DE TRABAJO</v>
      </c>
      <c r="S18" s="98">
        <f>SUM(U18:AF18)</f>
        <v>12</v>
      </c>
      <c r="T18" s="12" t="s">
        <v>39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7">
        <v>1</v>
      </c>
      <c r="V19" s="17">
        <v>1</v>
      </c>
      <c r="W19" s="17">
        <v>1</v>
      </c>
      <c r="X19" s="17"/>
      <c r="Y19" s="17"/>
      <c r="Z19" s="17"/>
      <c r="AA19" s="17"/>
      <c r="AB19" s="17"/>
      <c r="AC19" s="17"/>
      <c r="AD19" s="18"/>
      <c r="AE19" s="18"/>
      <c r="AF19" s="18"/>
      <c r="AG19" s="94"/>
      <c r="AH19" s="95"/>
      <c r="AI19" s="96"/>
    </row>
    <row r="20" spans="1:35" ht="15" customHeight="1">
      <c r="A20" s="89">
        <v>5</v>
      </c>
      <c r="B20" s="122" t="str">
        <f>'4'!B20:Q21</f>
        <v xml:space="preserve">REALIZAR PROPUESTAS DE MEJORA SOBRE LOS SERVICIOS PROPORCIONADOS  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tr">
        <f>'4'!R20:R21</f>
        <v>PROPUESTAS</v>
      </c>
      <c r="S20" s="98">
        <f>SUM(U20:AF20)</f>
        <v>3</v>
      </c>
      <c r="T20" s="12" t="s">
        <v>39</v>
      </c>
      <c r="U20" s="3"/>
      <c r="V20" s="4"/>
      <c r="W20" s="4">
        <v>1</v>
      </c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18"/>
      <c r="V21" s="18"/>
      <c r="W21" s="17">
        <v>1</v>
      </c>
      <c r="X21" s="18"/>
      <c r="Y21" s="18"/>
      <c r="Z21" s="18"/>
      <c r="AA21" s="17"/>
      <c r="AB21" s="18"/>
      <c r="AC21" s="18"/>
      <c r="AD21" s="18"/>
      <c r="AE21" s="18"/>
      <c r="AF21" s="18"/>
      <c r="AG21" s="94"/>
      <c r="AH21" s="95"/>
      <c r="AI21" s="96"/>
    </row>
    <row r="22" spans="1:35" ht="15" customHeight="1">
      <c r="A22" s="89">
        <v>6</v>
      </c>
      <c r="B22" s="122" t="str">
        <f>'4'!B22:Q23</f>
        <v xml:space="preserve">ENTREGA DE INFORME MENSUAL DE ACTIVIDADES Y GESTIONES REFERENTE A LA COMISIÓN ASIGNADA 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tr">
        <f>'4'!R22:R23</f>
        <v>INFORMES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/>
      <c r="Y23" s="17"/>
      <c r="Z23" s="17"/>
      <c r="AA23" s="17"/>
      <c r="AB23" s="17"/>
      <c r="AC23" s="17"/>
      <c r="AD23" s="18"/>
      <c r="AE23" s="18"/>
      <c r="AF23" s="18"/>
      <c r="AG23" s="94"/>
      <c r="AH23" s="95"/>
      <c r="AI23" s="96"/>
    </row>
    <row r="24" spans="1:35" ht="15" customHeight="1">
      <c r="A24" s="89">
        <v>7</v>
      </c>
      <c r="B24" s="122" t="str">
        <f>'4'!B24:Q25</f>
        <v xml:space="preserve">REALIZAR CAPACITACIONES DE CUIDADO A LAS DIFERENTES GANADERIAS 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tr">
        <f>'4'!R24:R25</f>
        <v>INFORME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tr">
        <f>'4'!B26:Q27</f>
        <v xml:space="preserve">GESTIONAR  PAQUETES DE ANIMALES 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tr">
        <f>'4'!R26:R27</f>
        <v xml:space="preserve">PROYECTOS </v>
      </c>
      <c r="S26" s="98">
        <f>SUM(U26:AF26)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3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7">
        <v>1</v>
      </c>
      <c r="V27" s="18"/>
      <c r="W27" s="18"/>
      <c r="X27" s="18"/>
      <c r="Y27" s="18"/>
      <c r="Z27" s="18"/>
      <c r="AA27" s="17"/>
      <c r="AB27" s="18"/>
      <c r="AC27" s="18"/>
      <c r="AD27" s="18"/>
      <c r="AE27" s="18"/>
      <c r="AF27" s="18"/>
      <c r="AG27" s="94"/>
      <c r="AH27" s="95"/>
      <c r="AI27" s="96"/>
    </row>
    <row r="28" spans="1:35" ht="15" customHeight="1">
      <c r="A28" s="89">
        <v>9</v>
      </c>
      <c r="B28" s="122" t="str">
        <f>'4'!B28:Q29</f>
        <v xml:space="preserve">PRESENTACIÒN Y EN SU CASO APROBACIÒN DEL PROGRAMA OPERATIVO ANUAL 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tr">
        <f>'4'!R28:R29</f>
        <v>POA</v>
      </c>
      <c r="S28" s="98">
        <f>SUM(U28:AF28)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 ht="14.25" customHeight="1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>
        <v>1</v>
      </c>
      <c r="AG29" s="94"/>
      <c r="AH29" s="95"/>
      <c r="AI29" s="96"/>
    </row>
    <row r="30" spans="1:35" ht="15" customHeight="1">
      <c r="A30" s="89">
        <v>10</v>
      </c>
      <c r="B30" s="122" t="str">
        <f>'4'!B30:Q31</f>
        <v xml:space="preserve">VISITAS Y ACERCAMIENTO EN LAS DIFERENTES COMUNIDADES DEL MUNICIPIO 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tr">
        <f>'4'!R30:R31</f>
        <v>VISITAS</v>
      </c>
      <c r="S30" s="98">
        <f>SUM(U30:AF30)</f>
        <v>36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7">
        <v>3</v>
      </c>
      <c r="V31" s="17">
        <v>3</v>
      </c>
      <c r="W31" s="17">
        <v>3</v>
      </c>
      <c r="X31" s="17"/>
      <c r="Y31" s="17"/>
      <c r="Z31" s="17"/>
      <c r="AA31" s="17"/>
      <c r="AB31" s="17"/>
      <c r="AC31" s="17"/>
      <c r="AD31" s="18"/>
      <c r="AE31" s="18"/>
      <c r="AF31" s="18"/>
      <c r="AG31" s="94"/>
      <c r="AH31" s="95"/>
      <c r="AI31" s="96"/>
    </row>
    <row r="32" spans="1:35" ht="15" customHeight="1">
      <c r="A32" s="89">
        <v>11</v>
      </c>
      <c r="B32" s="122" t="str">
        <f>'4'!B32:Q33</f>
        <v>INTEGRACION Y SEGUIMIENTO A GRUPO DE VECINOS VIGILANTES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tr">
        <f>'4'!R32:R33</f>
        <v>COMITES</v>
      </c>
      <c r="S32" s="98">
        <f>SUM(U32:AF32)</f>
        <v>4</v>
      </c>
      <c r="T32" s="12" t="s">
        <v>39</v>
      </c>
      <c r="U32" s="3"/>
      <c r="V32" s="3"/>
      <c r="W32" s="3">
        <v>1</v>
      </c>
      <c r="X32" s="3"/>
      <c r="Y32" s="3">
        <v>1</v>
      </c>
      <c r="Z32" s="3"/>
      <c r="AA32" s="3"/>
      <c r="AB32" s="3">
        <v>1</v>
      </c>
      <c r="AC32" s="3"/>
      <c r="AD32" s="3"/>
      <c r="AE32" s="3">
        <v>1</v>
      </c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18"/>
      <c r="V33" s="18"/>
      <c r="W33" s="17">
        <v>1</v>
      </c>
      <c r="X33" s="18"/>
      <c r="Y33" s="18"/>
      <c r="Z33" s="18"/>
      <c r="AA33" s="18"/>
      <c r="AB33" s="17"/>
      <c r="AC33" s="18"/>
      <c r="AD33" s="18"/>
      <c r="AE33" s="18"/>
      <c r="AF33" s="18"/>
      <c r="AG33" s="94"/>
      <c r="AH33" s="95"/>
      <c r="AI33" s="96"/>
    </row>
    <row r="34" spans="1:35" ht="15" customHeight="1">
      <c r="A34" s="89">
        <v>12</v>
      </c>
      <c r="B34" s="122" t="str">
        <f>'4'!B34:Q35</f>
        <v xml:space="preserve">SEGUIMIENTO DEL PROGRAMA DE RECLUTAMIENTO AL SERVICIO MILITAR Y REGISTRO VECINAL 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tr">
        <f>'4'!R34:R35</f>
        <v xml:space="preserve">REPORTES </v>
      </c>
      <c r="S34" s="98">
        <f>SUM(U34:AF34)</f>
        <v>12</v>
      </c>
      <c r="T34" s="12" t="s">
        <v>39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>
        <v>1</v>
      </c>
      <c r="AE34" s="3">
        <v>1</v>
      </c>
      <c r="AF34" s="3">
        <v>1</v>
      </c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18">
        <v>1</v>
      </c>
      <c r="V35" s="18">
        <v>1</v>
      </c>
      <c r="W35" s="18">
        <v>1</v>
      </c>
      <c r="X35" s="17"/>
      <c r="Y35" s="18"/>
      <c r="Z35" s="18"/>
      <c r="AA35" s="18"/>
      <c r="AB35" s="18"/>
      <c r="AC35" s="18"/>
      <c r="AD35" s="18"/>
      <c r="AE35" s="18"/>
      <c r="AF35" s="18"/>
      <c r="AG35" s="94"/>
      <c r="AH35" s="95"/>
      <c r="AI35" s="96"/>
    </row>
    <row r="36" spans="1:35" ht="15" customHeight="1">
      <c r="A36" s="89">
        <v>13</v>
      </c>
      <c r="B36" s="122" t="str">
        <f>'4'!B36:Q37</f>
        <v xml:space="preserve">PROPONER AL AYUNTAMIENTO REGLAMENTOS BANDOS CIRCULARES DISPOSICIONES ADMINISTRATIVAS ETC. 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tr">
        <f>'4'!R36:R37</f>
        <v>PROPUESTAS</v>
      </c>
      <c r="S36" s="98">
        <f>SUM(U36:AF36)</f>
        <v>4</v>
      </c>
      <c r="T36" s="12" t="s">
        <v>39</v>
      </c>
      <c r="U36" s="3">
        <v>1</v>
      </c>
      <c r="V36" s="4"/>
      <c r="W36" s="4"/>
      <c r="X36" s="3">
        <v>1</v>
      </c>
      <c r="Y36" s="4"/>
      <c r="Z36" s="4"/>
      <c r="AA36" s="3">
        <v>1</v>
      </c>
      <c r="AB36" s="4"/>
      <c r="AC36" s="4"/>
      <c r="AD36" s="3">
        <v>1</v>
      </c>
      <c r="AE36" s="4"/>
      <c r="AF36" s="4"/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8">
        <v>1</v>
      </c>
      <c r="V37" s="18"/>
      <c r="W37" s="18"/>
      <c r="X37" s="17"/>
      <c r="Y37" s="18"/>
      <c r="Z37" s="18"/>
      <c r="AA37" s="17"/>
      <c r="AB37" s="18"/>
      <c r="AC37" s="18"/>
      <c r="AD37" s="18"/>
      <c r="AE37" s="18"/>
      <c r="AF37" s="18"/>
      <c r="AG37" s="94"/>
      <c r="AH37" s="95"/>
      <c r="AI37" s="96"/>
    </row>
    <row r="38" spans="1:35" ht="15" customHeight="1">
      <c r="A38" s="89">
        <v>14</v>
      </c>
      <c r="B38" s="122" t="str">
        <f>'4'!B38:Q39</f>
        <v xml:space="preserve">PROPONER Y EJECUTAR NOMENCLATURA DE CALLES Y AVENIDAS 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tr">
        <f>'4'!R38:R39</f>
        <v>CALLES</v>
      </c>
      <c r="S38" s="98">
        <f>SUM(U38:AF38)</f>
        <v>10</v>
      </c>
      <c r="T38" s="12" t="s">
        <v>39</v>
      </c>
      <c r="U38" s="8">
        <v>2</v>
      </c>
      <c r="V38" s="4"/>
      <c r="W38" s="4"/>
      <c r="X38" s="3">
        <v>2</v>
      </c>
      <c r="Y38" s="4"/>
      <c r="Z38" s="4">
        <v>2</v>
      </c>
      <c r="AA38" s="3"/>
      <c r="AB38" s="4"/>
      <c r="AC38" s="4">
        <v>2</v>
      </c>
      <c r="AD38" s="3"/>
      <c r="AE38" s="4"/>
      <c r="AF38" s="4">
        <v>2</v>
      </c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21">
        <v>2</v>
      </c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94"/>
      <c r="AH39" s="95"/>
      <c r="AI39" s="96"/>
    </row>
    <row r="40" spans="1:35" ht="15" customHeight="1">
      <c r="A40" s="89">
        <v>15</v>
      </c>
      <c r="B40" s="122" t="str">
        <f>'4'!B40:Q41</f>
        <v xml:space="preserve">VIGILAR QUE SE CUMPLA CON LA ELABORACIÒN DEL CENSO DE POBLACIÒN DEL MUNICIPIO Y SUS ESTADISTICAS 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tr">
        <f>'4'!R40:R41</f>
        <v>CENSO</v>
      </c>
      <c r="S40" s="98">
        <f>SUM(U40:AF40)</f>
        <v>1</v>
      </c>
      <c r="T40" s="12" t="s">
        <v>39</v>
      </c>
      <c r="U40" s="3"/>
      <c r="V40" s="3"/>
      <c r="W40" s="3"/>
      <c r="X40" s="3"/>
      <c r="Y40" s="3"/>
      <c r="Z40" s="3">
        <v>1</v>
      </c>
      <c r="AA40" s="3"/>
      <c r="AB40" s="3"/>
      <c r="AC40" s="3"/>
      <c r="AD40" s="3"/>
      <c r="AE40" s="3"/>
      <c r="AF40" s="3"/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17"/>
      <c r="V41" s="17"/>
      <c r="W41" s="17"/>
      <c r="X41" s="17"/>
      <c r="Y41" s="17"/>
      <c r="Z41" s="17"/>
      <c r="AA41" s="17"/>
      <c r="AB41" s="17"/>
      <c r="AC41" s="17"/>
      <c r="AD41" s="18"/>
      <c r="AE41" s="18"/>
      <c r="AF41" s="18"/>
      <c r="AG41" s="94"/>
      <c r="AH41" s="95"/>
      <c r="AI41" s="96"/>
    </row>
    <row r="42" spans="1:35" ht="15" customHeight="1">
      <c r="A42" s="89">
        <v>16</v>
      </c>
      <c r="B42" s="122" t="str">
        <f>'4'!B42:Q43</f>
        <v xml:space="preserve">VIGILAR Y DAR SEGUIMIENTO AL FUNCIONAMIENTO DE LA CARCEL MUNICIPAL PREVENTIVA 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tr">
        <f>'4'!R42:R43</f>
        <v xml:space="preserve">REPORTES </v>
      </c>
      <c r="S42" s="98">
        <f>SUM(U42:AF42)</f>
        <v>6</v>
      </c>
      <c r="T42" s="12" t="s">
        <v>39</v>
      </c>
      <c r="U42" s="3"/>
      <c r="V42" s="3">
        <v>1</v>
      </c>
      <c r="W42" s="3"/>
      <c r="X42" s="3">
        <v>1</v>
      </c>
      <c r="Y42" s="3"/>
      <c r="Z42" s="3">
        <v>1</v>
      </c>
      <c r="AA42" s="3"/>
      <c r="AB42" s="3">
        <v>1</v>
      </c>
      <c r="AC42" s="3"/>
      <c r="AD42" s="3">
        <v>1</v>
      </c>
      <c r="AE42" s="3"/>
      <c r="AF42" s="3">
        <v>1</v>
      </c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18"/>
      <c r="V43" s="17">
        <v>1</v>
      </c>
      <c r="W43" s="18"/>
      <c r="X43" s="17"/>
      <c r="Y43" s="18"/>
      <c r="Z43" s="17"/>
      <c r="AA43" s="18"/>
      <c r="AB43" s="17"/>
      <c r="AC43" s="18"/>
      <c r="AD43" s="18"/>
      <c r="AE43" s="18"/>
      <c r="AF43" s="18"/>
      <c r="AG43" s="94"/>
      <c r="AH43" s="95"/>
      <c r="AI43" s="96"/>
    </row>
    <row r="44" spans="1:35" ht="15" customHeight="1">
      <c r="A44" s="89">
        <v>17</v>
      </c>
      <c r="B44" s="122" t="str">
        <f>'4'!B44:Q45</f>
        <v xml:space="preserve">VIGILAR EL CUMPLIMIENTO DE LAS DISPOSICIONES Y ACUERDOS EN LA MATERIA 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7" t="str">
        <f>'4'!R44:R45</f>
        <v xml:space="preserve">REPORTES </v>
      </c>
      <c r="S44" s="98">
        <f>SUM(U44:AF44)</f>
        <v>4</v>
      </c>
      <c r="T44" s="12" t="s">
        <v>39</v>
      </c>
      <c r="U44" s="3"/>
      <c r="V44" s="4"/>
      <c r="W44" s="4">
        <v>1</v>
      </c>
      <c r="X44" s="3"/>
      <c r="Y44" s="4"/>
      <c r="Z44" s="4">
        <v>1</v>
      </c>
      <c r="AA44" s="3"/>
      <c r="AB44" s="4"/>
      <c r="AC44" s="4">
        <v>1</v>
      </c>
      <c r="AD44" s="3"/>
      <c r="AE44" s="4"/>
      <c r="AF44" s="4">
        <v>1</v>
      </c>
      <c r="AG44" s="99"/>
      <c r="AH44" s="92"/>
      <c r="AI44" s="93"/>
    </row>
    <row r="45" spans="1:35" ht="14.25" customHeight="1">
      <c r="A45" s="90"/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  <c r="R45" s="90"/>
      <c r="S45" s="90"/>
      <c r="T45" s="16" t="s">
        <v>40</v>
      </c>
      <c r="U45" s="18"/>
      <c r="V45" s="18"/>
      <c r="W45" s="17">
        <v>1</v>
      </c>
      <c r="X45" s="18"/>
      <c r="Y45" s="18"/>
      <c r="Z45" s="17"/>
      <c r="AA45" s="18"/>
      <c r="AB45" s="18"/>
      <c r="AC45" s="17"/>
      <c r="AD45" s="18"/>
      <c r="AE45" s="18"/>
      <c r="AF45" s="18"/>
      <c r="AG45" s="94"/>
      <c r="AH45" s="95"/>
      <c r="AI45" s="96"/>
    </row>
    <row r="46" spans="1:35" ht="15" customHeight="1">
      <c r="A46" s="89">
        <v>18</v>
      </c>
      <c r="B46" s="122" t="str">
        <f>'4'!B46:Q47</f>
        <v xml:space="preserve">COADYUVAR AL ORDEN PÙBLICO 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3"/>
      <c r="R46" s="97" t="str">
        <f>'4'!R46:R47</f>
        <v>PROGRAMAS</v>
      </c>
      <c r="S46" s="98">
        <f>SUM(U46:AF46)</f>
        <v>2</v>
      </c>
      <c r="T46" s="12" t="s">
        <v>39</v>
      </c>
      <c r="U46" s="3">
        <v>1</v>
      </c>
      <c r="V46" s="4"/>
      <c r="W46" s="4"/>
      <c r="X46" s="3"/>
      <c r="Y46" s="4"/>
      <c r="Z46" s="4"/>
      <c r="AA46" s="3">
        <v>1</v>
      </c>
      <c r="AB46" s="4"/>
      <c r="AC46" s="4"/>
      <c r="AD46" s="3"/>
      <c r="AE46" s="4"/>
      <c r="AF46" s="4"/>
      <c r="AG46" s="99"/>
      <c r="AH46" s="92"/>
      <c r="AI46" s="93"/>
    </row>
    <row r="47" spans="1:35" ht="14.25" customHeight="1">
      <c r="A47" s="90"/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6"/>
      <c r="R47" s="90"/>
      <c r="S47" s="90"/>
      <c r="T47" s="16" t="s">
        <v>40</v>
      </c>
      <c r="U47" s="17">
        <v>1</v>
      </c>
      <c r="V47" s="18"/>
      <c r="W47" s="18"/>
      <c r="X47" s="18"/>
      <c r="Y47" s="18"/>
      <c r="Z47" s="18"/>
      <c r="AA47" s="17"/>
      <c r="AB47" s="18"/>
      <c r="AC47" s="18"/>
      <c r="AD47" s="18"/>
      <c r="AE47" s="18"/>
      <c r="AF47" s="18"/>
      <c r="AG47" s="94"/>
      <c r="AH47" s="95"/>
      <c r="AI47" s="96"/>
    </row>
    <row r="48" spans="1:35" ht="15" customHeight="1">
      <c r="A48" s="89">
        <v>19</v>
      </c>
      <c r="B48" s="122" t="str">
        <f>'4'!B48:Q49</f>
        <v>IMPLEMENTAR PROGRAMAS  DE PREVENCION  DE SINIESTROS Y DESASTRES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3"/>
      <c r="R48" s="97" t="str">
        <f>'4'!R48:R49</f>
        <v>PROGRAMAS</v>
      </c>
      <c r="S48" s="98">
        <f>SUM(U48:AF48)</f>
        <v>4</v>
      </c>
      <c r="T48" s="12" t="s">
        <v>39</v>
      </c>
      <c r="U48" s="3"/>
      <c r="V48" s="4">
        <v>1</v>
      </c>
      <c r="W48" s="4"/>
      <c r="X48" s="3"/>
      <c r="Y48" s="4">
        <v>1</v>
      </c>
      <c r="Z48" s="4"/>
      <c r="AA48" s="3"/>
      <c r="AB48" s="4">
        <v>1</v>
      </c>
      <c r="AC48" s="4"/>
      <c r="AD48" s="3"/>
      <c r="AE48" s="4">
        <v>1</v>
      </c>
      <c r="AF48" s="4"/>
      <c r="AG48" s="99"/>
      <c r="AH48" s="92"/>
      <c r="AI48" s="93"/>
    </row>
    <row r="49" spans="1:35" ht="14.25" customHeight="1">
      <c r="A49" s="90"/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6"/>
      <c r="R49" s="90"/>
      <c r="S49" s="90"/>
      <c r="T49" s="16" t="s">
        <v>40</v>
      </c>
      <c r="U49" s="18"/>
      <c r="V49" s="17">
        <v>1</v>
      </c>
      <c r="W49" s="18"/>
      <c r="X49" s="18"/>
      <c r="Y49" s="17"/>
      <c r="Z49" s="18"/>
      <c r="AA49" s="18"/>
      <c r="AB49" s="17"/>
      <c r="AC49" s="18"/>
      <c r="AD49" s="18"/>
      <c r="AE49" s="18"/>
      <c r="AF49" s="18"/>
      <c r="AG49" s="94"/>
      <c r="AH49" s="95"/>
      <c r="AI49" s="96"/>
    </row>
    <row r="50" spans="1:35" ht="15" customHeight="1">
      <c r="A50" s="89">
        <v>20</v>
      </c>
      <c r="B50" s="122" t="str">
        <f>'4'!B50:Q51</f>
        <v xml:space="preserve">CAMPAÑAS DE DIFUSIÓN EN LA MATERIA DE SEGURIDAD PUBLICA 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3"/>
      <c r="R50" s="97" t="str">
        <f>'4'!R50:R51</f>
        <v xml:space="preserve">CAMPAÑAS </v>
      </c>
      <c r="S50" s="98">
        <f>SUM(U50:AF50)</f>
        <v>4</v>
      </c>
      <c r="T50" s="12" t="s">
        <v>39</v>
      </c>
      <c r="U50" s="3">
        <v>1</v>
      </c>
      <c r="V50" s="4"/>
      <c r="W50" s="4"/>
      <c r="X50" s="3">
        <v>1</v>
      </c>
      <c r="Y50" s="4"/>
      <c r="Z50" s="4"/>
      <c r="AA50" s="3">
        <v>1</v>
      </c>
      <c r="AB50" s="4"/>
      <c r="AC50" s="4"/>
      <c r="AD50" s="3">
        <v>1</v>
      </c>
      <c r="AE50" s="4"/>
      <c r="AF50" s="4"/>
      <c r="AG50" s="99"/>
      <c r="AH50" s="92"/>
      <c r="AI50" s="93"/>
    </row>
    <row r="51" spans="1:35" ht="14.25" customHeight="1">
      <c r="A51" s="90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6"/>
      <c r="R51" s="90"/>
      <c r="S51" s="90"/>
      <c r="T51" s="16" t="s">
        <v>40</v>
      </c>
      <c r="U51" s="17">
        <v>1</v>
      </c>
      <c r="V51" s="18"/>
      <c r="W51" s="18"/>
      <c r="X51" s="17"/>
      <c r="Y51" s="18"/>
      <c r="Z51" s="18"/>
      <c r="AA51" s="17"/>
      <c r="AB51" s="18"/>
      <c r="AC51" s="18"/>
      <c r="AD51" s="18"/>
      <c r="AE51" s="18"/>
      <c r="AF51" s="18"/>
      <c r="AG51" s="94"/>
      <c r="AH51" s="95"/>
      <c r="AI51" s="96"/>
    </row>
    <row r="52" spans="1:35" ht="14.25" customHeight="1">
      <c r="A52" s="89">
        <v>21</v>
      </c>
      <c r="B52" s="122" t="str">
        <f>'4'!B52:Q53</f>
        <v xml:space="preserve">PROFESIONALIZAR A LOS ELEMENTOS DE SEGURIDAD PÙBLICA </v>
      </c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3"/>
      <c r="R52" s="97" t="str">
        <f>'4'!R52:R53</f>
        <v xml:space="preserve">CURSOS </v>
      </c>
      <c r="S52" s="98">
        <f>SUM(U52:AF52)</f>
        <v>2</v>
      </c>
      <c r="T52" s="12" t="s">
        <v>39</v>
      </c>
      <c r="U52" s="3"/>
      <c r="V52" s="4"/>
      <c r="W52" s="4"/>
      <c r="X52" s="3"/>
      <c r="Y52" s="4">
        <v>1</v>
      </c>
      <c r="Z52" s="4"/>
      <c r="AA52" s="3"/>
      <c r="AB52" s="4"/>
      <c r="AC52" s="4">
        <v>1</v>
      </c>
      <c r="AD52" s="3"/>
      <c r="AE52" s="4"/>
      <c r="AF52" s="4"/>
      <c r="AG52" s="99"/>
      <c r="AH52" s="92"/>
      <c r="AI52" s="93"/>
    </row>
    <row r="53" spans="1:35" ht="14.25" customHeight="1">
      <c r="A53" s="90"/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6"/>
      <c r="R53" s="90"/>
      <c r="S53" s="90"/>
      <c r="T53" s="16" t="s">
        <v>40</v>
      </c>
      <c r="U53" s="22"/>
      <c r="V53" s="22"/>
      <c r="W53" s="22"/>
      <c r="X53" s="22"/>
      <c r="Y53" s="23"/>
      <c r="Z53" s="22"/>
      <c r="AA53" s="22"/>
      <c r="AB53" s="22"/>
      <c r="AC53" s="17"/>
      <c r="AD53" s="22"/>
      <c r="AE53" s="22"/>
      <c r="AF53" s="22"/>
      <c r="AG53" s="94"/>
      <c r="AH53" s="95"/>
      <c r="AI53" s="96"/>
    </row>
    <row r="54" spans="1:35" s="31" customFormat="1" ht="14.25" customHeight="1">
      <c r="A54" s="89">
        <v>22</v>
      </c>
      <c r="B54" s="122" t="str">
        <f>'4'!B54:Q55</f>
        <v xml:space="preserve">GESTIONAR ARBOLES FRUTALES 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3"/>
      <c r="R54" s="97" t="str">
        <f>'4'!R54:R55</f>
        <v xml:space="preserve">CAMPAÑAS </v>
      </c>
      <c r="S54" s="98">
        <f>SUM(U54:AF54)</f>
        <v>2</v>
      </c>
      <c r="T54" s="12" t="s">
        <v>39</v>
      </c>
      <c r="U54" s="3"/>
      <c r="V54" s="4"/>
      <c r="W54" s="4"/>
      <c r="X54" s="3"/>
      <c r="Y54" s="4">
        <v>1</v>
      </c>
      <c r="Z54" s="4"/>
      <c r="AA54" s="3"/>
      <c r="AB54" s="4"/>
      <c r="AC54" s="4">
        <v>1</v>
      </c>
      <c r="AD54" s="3"/>
      <c r="AE54" s="4"/>
      <c r="AF54" s="4"/>
      <c r="AG54" s="99"/>
      <c r="AH54" s="92"/>
      <c r="AI54" s="93"/>
    </row>
    <row r="55" spans="1:35" s="31" customFormat="1" ht="14.25" customHeight="1">
      <c r="A55" s="90"/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6"/>
      <c r="R55" s="90"/>
      <c r="S55" s="90"/>
      <c r="T55" s="16" t="s">
        <v>40</v>
      </c>
      <c r="U55" s="22"/>
      <c r="V55" s="22"/>
      <c r="W55" s="22"/>
      <c r="X55" s="22"/>
      <c r="Y55" s="23"/>
      <c r="Z55" s="22"/>
      <c r="AA55" s="22"/>
      <c r="AB55" s="22"/>
      <c r="AC55" s="17"/>
      <c r="AD55" s="22"/>
      <c r="AE55" s="22"/>
      <c r="AF55" s="22"/>
      <c r="AG55" s="94"/>
      <c r="AH55" s="95"/>
      <c r="AI55" s="96"/>
    </row>
    <row r="56" spans="1:35" s="31" customFormat="1" ht="14.25" customHeight="1">
      <c r="A56" s="89">
        <v>23</v>
      </c>
      <c r="B56" s="122" t="str">
        <f>'4'!B56:Q57</f>
        <v>REALIZAR TALLLERES DE PLANTAS MEDICINALES</v>
      </c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3"/>
      <c r="R56" s="97" t="str">
        <f>'4'!R56:R57</f>
        <v xml:space="preserve">SESIONES </v>
      </c>
      <c r="S56" s="98">
        <f>SUM(U56:AF56)</f>
        <v>2</v>
      </c>
      <c r="T56" s="12" t="s">
        <v>39</v>
      </c>
      <c r="U56" s="3"/>
      <c r="V56" s="4"/>
      <c r="W56" s="4"/>
      <c r="X56" s="3"/>
      <c r="Y56" s="4">
        <v>1</v>
      </c>
      <c r="Z56" s="4"/>
      <c r="AA56" s="3"/>
      <c r="AB56" s="4"/>
      <c r="AC56" s="4">
        <v>1</v>
      </c>
      <c r="AD56" s="3"/>
      <c r="AE56" s="4"/>
      <c r="AF56" s="4"/>
      <c r="AG56" s="99"/>
      <c r="AH56" s="92"/>
      <c r="AI56" s="93"/>
    </row>
    <row r="57" spans="1:35" s="31" customFormat="1" ht="14.25" customHeight="1">
      <c r="A57" s="90"/>
      <c r="B57" s="94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6"/>
      <c r="R57" s="90"/>
      <c r="S57" s="90"/>
      <c r="T57" s="16" t="s">
        <v>40</v>
      </c>
      <c r="U57" s="22"/>
      <c r="V57" s="22"/>
      <c r="W57" s="22"/>
      <c r="X57" s="22"/>
      <c r="Y57" s="23"/>
      <c r="Z57" s="22"/>
      <c r="AA57" s="22"/>
      <c r="AB57" s="22"/>
      <c r="AC57" s="17"/>
      <c r="AD57" s="22"/>
      <c r="AE57" s="22"/>
      <c r="AF57" s="22"/>
      <c r="AG57" s="94"/>
      <c r="AH57" s="95"/>
      <c r="AI57" s="96"/>
    </row>
    <row r="58" spans="1:35" s="31" customFormat="1" ht="14.25" customHeight="1">
      <c r="A58" s="32"/>
      <c r="B58" s="33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34"/>
      <c r="R58" s="32"/>
      <c r="S58" s="32"/>
      <c r="T58" s="48"/>
      <c r="U58" s="49"/>
      <c r="V58" s="49"/>
      <c r="W58" s="49"/>
      <c r="X58" s="49"/>
      <c r="Y58" s="50"/>
      <c r="Z58" s="49"/>
      <c r="AA58" s="49"/>
      <c r="AB58" s="49"/>
      <c r="AC58" s="51"/>
      <c r="AD58" s="49"/>
      <c r="AE58" s="49"/>
      <c r="AF58" s="49"/>
      <c r="AG58" s="33"/>
      <c r="AH58" s="47"/>
      <c r="AI58" s="34"/>
    </row>
    <row r="59" spans="1:35" s="15" customFormat="1" ht="14.25" customHeight="1">
      <c r="A59" s="13"/>
      <c r="B59" s="128" t="s">
        <v>70</v>
      </c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6"/>
      <c r="R59" s="24"/>
      <c r="S59" s="14">
        <f>SUM(S12:S33)</f>
        <v>214</v>
      </c>
      <c r="T59" s="130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8"/>
      <c r="AG59" s="133"/>
      <c r="AH59" s="179"/>
      <c r="AI59" s="180"/>
    </row>
    <row r="60" spans="1:35" ht="14.25" hidden="1" customHeight="1"/>
    <row r="61" spans="1:35" ht="14.25" hidden="1" customHeight="1"/>
    <row r="62" spans="1:35" ht="14.25" hidden="1" customHeight="1"/>
    <row r="63" spans="1:35" ht="14.25" customHeight="1"/>
    <row r="64" spans="1:3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</sheetData>
  <mergeCells count="148">
    <mergeCell ref="B59:Q59"/>
    <mergeCell ref="T59:AF59"/>
    <mergeCell ref="AG59:AI59"/>
    <mergeCell ref="A50:A51"/>
    <mergeCell ref="B50:Q51"/>
    <mergeCell ref="R50:R51"/>
    <mergeCell ref="S50:S51"/>
    <mergeCell ref="AG50:AI51"/>
    <mergeCell ref="A52:A53"/>
    <mergeCell ref="B52:Q53"/>
    <mergeCell ref="R52:R53"/>
    <mergeCell ref="S52:S53"/>
    <mergeCell ref="AG52:AI53"/>
    <mergeCell ref="A54:A55"/>
    <mergeCell ref="B54:Q55"/>
    <mergeCell ref="R54:R55"/>
    <mergeCell ref="S54:S55"/>
    <mergeCell ref="AG54:AI55"/>
    <mergeCell ref="A56:A57"/>
    <mergeCell ref="B56:Q57"/>
    <mergeCell ref="R56:R57"/>
    <mergeCell ref="S56:S57"/>
    <mergeCell ref="AG56:AI57"/>
    <mergeCell ref="A46:A47"/>
    <mergeCell ref="B46:Q47"/>
    <mergeCell ref="R46:R47"/>
    <mergeCell ref="S46:S47"/>
    <mergeCell ref="AG46:AI47"/>
    <mergeCell ref="A48:A49"/>
    <mergeCell ref="B48:Q49"/>
    <mergeCell ref="R48:R49"/>
    <mergeCell ref="S48:S49"/>
    <mergeCell ref="AG48:AI49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1" orientation="landscape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5"/>
  <sheetViews>
    <sheetView topLeftCell="E1" zoomScale="91" zoomScaleNormal="91" workbookViewId="0">
      <selection activeCell="AJ59" sqref="AJ59"/>
    </sheetView>
  </sheetViews>
  <sheetFormatPr baseColWidth="10" defaultColWidth="14.42578125" defaultRowHeight="15" customHeight="1"/>
  <cols>
    <col min="1" max="1" width="7.28515625" style="52" customWidth="1"/>
    <col min="2" max="16" width="6" style="52" customWidth="1"/>
    <col min="17" max="17" width="6.28515625" style="52" customWidth="1"/>
    <col min="18" max="18" width="39.42578125" style="52" customWidth="1"/>
    <col min="19" max="19" width="21.7109375" style="52" customWidth="1"/>
    <col min="20" max="20" width="10.28515625" style="52" customWidth="1"/>
    <col min="21" max="21" width="6.7109375" style="52" customWidth="1"/>
    <col min="22" max="22" width="6" style="52" customWidth="1"/>
    <col min="23" max="24" width="6.42578125" style="52" customWidth="1"/>
    <col min="25" max="26" width="6.7109375" style="52" customWidth="1"/>
    <col min="27" max="27" width="6.28515625" style="52" customWidth="1"/>
    <col min="28" max="28" width="7" style="52" customWidth="1"/>
    <col min="29" max="29" width="6.28515625" style="52" customWidth="1"/>
    <col min="30" max="30" width="7" style="52" customWidth="1"/>
    <col min="31" max="31" width="6.42578125" style="52" customWidth="1"/>
    <col min="32" max="32" width="6.28515625" style="52" customWidth="1"/>
    <col min="33" max="33" width="17.28515625" style="52" customWidth="1"/>
    <col min="34" max="35" width="17.42578125" style="52" customWidth="1"/>
    <col min="36" max="36" width="10.7109375" style="52" customWidth="1"/>
    <col min="37" max="16384" width="14.42578125" style="52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29"/>
      <c r="C5" s="129"/>
      <c r="D5" s="129"/>
      <c r="E5" s="136"/>
      <c r="F5" s="59" t="s">
        <v>108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64" t="s">
        <v>109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29"/>
      <c r="C6" s="129"/>
      <c r="D6" s="129"/>
      <c r="E6" s="136"/>
      <c r="F6" s="59" t="s">
        <v>110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64" t="s">
        <v>111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62" t="s">
        <v>13</v>
      </c>
      <c r="B7" s="129"/>
      <c r="C7" s="129"/>
      <c r="D7" s="129"/>
      <c r="E7" s="136"/>
      <c r="F7" s="59" t="s">
        <v>112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64" t="s">
        <v>113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22.5" customHeight="1">
      <c r="A8" s="137" t="s">
        <v>17</v>
      </c>
      <c r="B8" s="84"/>
      <c r="C8" s="84"/>
      <c r="D8" s="84"/>
      <c r="E8" s="85"/>
      <c r="F8" s="106" t="s">
        <v>114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8"/>
      <c r="AG8" s="135">
        <v>46206</v>
      </c>
      <c r="AH8" s="135">
        <f>+AG8</f>
        <v>46206</v>
      </c>
      <c r="AI8" s="114">
        <v>2</v>
      </c>
    </row>
    <row r="9" spans="1:35" ht="33" customHeight="1">
      <c r="A9" s="86"/>
      <c r="B9" s="87"/>
      <c r="C9" s="87"/>
      <c r="D9" s="87"/>
      <c r="E9" s="88"/>
      <c r="F9" s="109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1"/>
      <c r="AG9" s="135"/>
      <c r="AH9" s="135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tr">
        <f>'4'!B12:Q13</f>
        <v xml:space="preserve">ACUDIR A LAS SESIONES DE CABILDO 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tr">
        <f>'4'!R12:R13</f>
        <v xml:space="preserve">SESIONES </v>
      </c>
      <c r="S12" s="98">
        <f>SUM(U12:AF12)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7">
        <v>2</v>
      </c>
      <c r="V13" s="17">
        <v>2</v>
      </c>
      <c r="W13" s="17">
        <v>2</v>
      </c>
      <c r="X13" s="17">
        <v>2</v>
      </c>
      <c r="Y13" s="17">
        <v>2</v>
      </c>
      <c r="Z13" s="17">
        <v>2</v>
      </c>
      <c r="AA13" s="17"/>
      <c r="AB13" s="17"/>
      <c r="AC13" s="17"/>
      <c r="AD13" s="18"/>
      <c r="AE13" s="18"/>
      <c r="AF13" s="18"/>
      <c r="AG13" s="94"/>
      <c r="AH13" s="95"/>
      <c r="AI13" s="96"/>
    </row>
    <row r="14" spans="1:35" ht="15" customHeight="1">
      <c r="A14" s="89">
        <v>2</v>
      </c>
      <c r="B14" s="122" t="str">
        <f>'4'!B14:Q15</f>
        <v xml:space="preserve">ASISTENCIA A CEREMONIAS CÍVICAS Y DEMÁS ACTOS OFICIALES 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tr">
        <f>'4'!R14:R15</f>
        <v xml:space="preserve">EVENTOS </v>
      </c>
      <c r="S14" s="98">
        <f>SUM(U14:AF14)</f>
        <v>48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7">
        <v>4</v>
      </c>
      <c r="V15" s="17">
        <v>4</v>
      </c>
      <c r="W15" s="17">
        <v>4</v>
      </c>
      <c r="X15" s="17">
        <v>4</v>
      </c>
      <c r="Y15" s="17">
        <v>4</v>
      </c>
      <c r="Z15" s="17">
        <v>4</v>
      </c>
      <c r="AA15" s="17"/>
      <c r="AB15" s="17"/>
      <c r="AC15" s="17"/>
      <c r="AD15" s="18"/>
      <c r="AE15" s="18"/>
      <c r="AF15" s="18"/>
      <c r="AG15" s="94"/>
      <c r="AH15" s="95"/>
      <c r="AI15" s="96"/>
    </row>
    <row r="16" spans="1:35" ht="15" customHeight="1">
      <c r="A16" s="89">
        <v>3</v>
      </c>
      <c r="B16" s="122" t="str">
        <f>'4'!B16:Q17</f>
        <v xml:space="preserve">AUDIENCIA Y CANALIZACIÒN DE SOLICITUDES CIUDADANAS.  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tr">
        <f>'4'!R16:R17</f>
        <v xml:space="preserve">AUDIENCIAS </v>
      </c>
      <c r="S16" s="98">
        <f>SUM(U16:AF16)</f>
        <v>71</v>
      </c>
      <c r="T16" s="12" t="s">
        <v>39</v>
      </c>
      <c r="U16" s="1">
        <v>8</v>
      </c>
      <c r="V16" s="1">
        <v>3</v>
      </c>
      <c r="W16" s="1">
        <v>7</v>
      </c>
      <c r="X16" s="1">
        <v>5</v>
      </c>
      <c r="Y16" s="1">
        <v>12</v>
      </c>
      <c r="Z16" s="1">
        <v>8</v>
      </c>
      <c r="AA16" s="1">
        <v>6</v>
      </c>
      <c r="AB16" s="1">
        <v>4</v>
      </c>
      <c r="AC16" s="1">
        <v>3</v>
      </c>
      <c r="AD16" s="1">
        <v>3</v>
      </c>
      <c r="AE16" s="1">
        <v>7</v>
      </c>
      <c r="AF16" s="1">
        <v>5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7">
        <v>8</v>
      </c>
      <c r="V17" s="17">
        <v>3</v>
      </c>
      <c r="W17" s="17">
        <v>7</v>
      </c>
      <c r="X17" s="17">
        <v>5</v>
      </c>
      <c r="Y17" s="17">
        <v>12</v>
      </c>
      <c r="Z17" s="17">
        <v>8</v>
      </c>
      <c r="AA17" s="17"/>
      <c r="AB17" s="17"/>
      <c r="AC17" s="17"/>
      <c r="AD17" s="18"/>
      <c r="AE17" s="18"/>
      <c r="AF17" s="18"/>
      <c r="AG17" s="94"/>
      <c r="AH17" s="95"/>
      <c r="AI17" s="96"/>
    </row>
    <row r="18" spans="1:35" ht="15" customHeight="1">
      <c r="A18" s="89">
        <v>4</v>
      </c>
      <c r="B18" s="122" t="str">
        <f>'4'!B18:Q19</f>
        <v xml:space="preserve">DESARROLLO, ENTREGA Y SEGUIMIENTO DEL PLAN DE TRABAJO  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tr">
        <f>'4'!R18:R19</f>
        <v>PLAN DE TRABAJO</v>
      </c>
      <c r="S18" s="98">
        <f>SUM(U18:AF18)</f>
        <v>12</v>
      </c>
      <c r="T18" s="12" t="s">
        <v>39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7">
        <v>1</v>
      </c>
      <c r="V19" s="17">
        <v>1</v>
      </c>
      <c r="W19" s="17">
        <v>1</v>
      </c>
      <c r="X19" s="17">
        <v>1</v>
      </c>
      <c r="Y19" s="17">
        <v>1</v>
      </c>
      <c r="Z19" s="17">
        <v>1</v>
      </c>
      <c r="AA19" s="17"/>
      <c r="AB19" s="17"/>
      <c r="AC19" s="17"/>
      <c r="AD19" s="18"/>
      <c r="AE19" s="18"/>
      <c r="AF19" s="18"/>
      <c r="AG19" s="94"/>
      <c r="AH19" s="95"/>
      <c r="AI19" s="96"/>
    </row>
    <row r="20" spans="1:35" ht="15" customHeight="1">
      <c r="A20" s="89">
        <v>5</v>
      </c>
      <c r="B20" s="122" t="str">
        <f>'4'!B20:Q21</f>
        <v xml:space="preserve">REALIZAR PROPUESTAS DE MEJORA SOBRE LOS SERVICIOS PROPORCIONADOS  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tr">
        <f>'4'!R20:R21</f>
        <v>PROPUESTAS</v>
      </c>
      <c r="S20" s="98">
        <f>SUM(U20:AF20)</f>
        <v>3</v>
      </c>
      <c r="T20" s="12" t="s">
        <v>39</v>
      </c>
      <c r="U20" s="3"/>
      <c r="V20" s="4"/>
      <c r="W20" s="4">
        <v>1</v>
      </c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18"/>
      <c r="V21" s="18"/>
      <c r="W21" s="17">
        <v>1</v>
      </c>
      <c r="X21" s="18"/>
      <c r="Y21" s="18"/>
      <c r="Z21" s="18"/>
      <c r="AA21" s="17"/>
      <c r="AB21" s="18"/>
      <c r="AC21" s="18"/>
      <c r="AD21" s="18"/>
      <c r="AE21" s="18"/>
      <c r="AF21" s="18"/>
      <c r="AG21" s="94"/>
      <c r="AH21" s="95"/>
      <c r="AI21" s="96"/>
    </row>
    <row r="22" spans="1:35" ht="15" customHeight="1">
      <c r="A22" s="89">
        <v>6</v>
      </c>
      <c r="B22" s="122" t="str">
        <f>'4'!B22:Q23</f>
        <v xml:space="preserve">ENTREGA DE INFORME MENSUAL DE ACTIVIDADES Y GESTIONES REFERENTE A LA COMISIÓN ASIGNADA 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tr">
        <f>'4'!R22:R23</f>
        <v>INFORMES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>
        <v>1</v>
      </c>
      <c r="Y23" s="17">
        <v>1</v>
      </c>
      <c r="Z23" s="17">
        <v>1</v>
      </c>
      <c r="AA23" s="17"/>
      <c r="AB23" s="17"/>
      <c r="AC23" s="17"/>
      <c r="AD23" s="18"/>
      <c r="AE23" s="18"/>
      <c r="AF23" s="18"/>
      <c r="AG23" s="94"/>
      <c r="AH23" s="95"/>
      <c r="AI23" s="96"/>
    </row>
    <row r="24" spans="1:35" ht="15" customHeight="1">
      <c r="A24" s="89">
        <v>7</v>
      </c>
      <c r="B24" s="122" t="str">
        <f>'4'!B24:Q25</f>
        <v xml:space="preserve">REALIZAR CAPACITACIONES DE CUIDADO A LAS DIFERENTES GANADERIAS 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tr">
        <f>'4'!R24:R25</f>
        <v>INFORME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tr">
        <f>'4'!B26:Q27</f>
        <v xml:space="preserve">GESTIONAR  PAQUETES DE ANIMALES 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tr">
        <f>'4'!R26:R27</f>
        <v xml:space="preserve">PROYECTOS </v>
      </c>
      <c r="S26" s="98">
        <f>SUM(U26:AF26)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3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7">
        <v>1</v>
      </c>
      <c r="V27" s="18"/>
      <c r="W27" s="18"/>
      <c r="X27" s="18"/>
      <c r="Y27" s="18"/>
      <c r="Z27" s="18"/>
      <c r="AA27" s="17"/>
      <c r="AB27" s="18"/>
      <c r="AC27" s="18"/>
      <c r="AD27" s="18"/>
      <c r="AE27" s="18"/>
      <c r="AF27" s="18"/>
      <c r="AG27" s="94"/>
      <c r="AH27" s="95"/>
      <c r="AI27" s="96"/>
    </row>
    <row r="28" spans="1:35" ht="15" customHeight="1">
      <c r="A28" s="89">
        <v>9</v>
      </c>
      <c r="B28" s="122" t="str">
        <f>'4'!B28:Q29</f>
        <v xml:space="preserve">PRESENTACIÒN Y EN SU CASO APROBACIÒN DEL PROGRAMA OPERATIVO ANUAL 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tr">
        <f>'4'!R28:R29</f>
        <v>POA</v>
      </c>
      <c r="S28" s="98">
        <f>SUM(U28:AF28)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 ht="14.25" customHeight="1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>
        <v>1</v>
      </c>
      <c r="AG29" s="94"/>
      <c r="AH29" s="95"/>
      <c r="AI29" s="96"/>
    </row>
    <row r="30" spans="1:35" ht="15" customHeight="1">
      <c r="A30" s="89">
        <v>10</v>
      </c>
      <c r="B30" s="122" t="str">
        <f>'4'!B30:Q31</f>
        <v xml:space="preserve">VISITAS Y ACERCAMIENTO EN LAS DIFERENTES COMUNIDADES DEL MUNICIPIO 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tr">
        <f>'4'!R30:R31</f>
        <v>VISITAS</v>
      </c>
      <c r="S30" s="98">
        <f>SUM(U30:AF30)</f>
        <v>36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7">
        <v>3</v>
      </c>
      <c r="V31" s="17">
        <v>3</v>
      </c>
      <c r="W31" s="17">
        <v>3</v>
      </c>
      <c r="X31" s="17">
        <v>3</v>
      </c>
      <c r="Y31" s="17">
        <v>3</v>
      </c>
      <c r="Z31" s="17">
        <v>3</v>
      </c>
      <c r="AA31" s="17"/>
      <c r="AB31" s="17"/>
      <c r="AC31" s="17"/>
      <c r="AD31" s="18"/>
      <c r="AE31" s="18"/>
      <c r="AF31" s="18"/>
      <c r="AG31" s="94"/>
      <c r="AH31" s="95"/>
      <c r="AI31" s="96"/>
    </row>
    <row r="32" spans="1:35" ht="15" customHeight="1">
      <c r="A32" s="89">
        <v>11</v>
      </c>
      <c r="B32" s="122" t="str">
        <f>'4'!B32:Q33</f>
        <v>INTEGRACION Y SEGUIMIENTO A GRUPO DE VECINOS VIGILANTES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tr">
        <f>'4'!R32:R33</f>
        <v>COMITES</v>
      </c>
      <c r="S32" s="98">
        <f>SUM(U32:AF32)</f>
        <v>4</v>
      </c>
      <c r="T32" s="12" t="s">
        <v>39</v>
      </c>
      <c r="U32" s="3"/>
      <c r="V32" s="3"/>
      <c r="W32" s="3">
        <v>1</v>
      </c>
      <c r="X32" s="3"/>
      <c r="Y32" s="3">
        <v>1</v>
      </c>
      <c r="Z32" s="3"/>
      <c r="AA32" s="3"/>
      <c r="AB32" s="3">
        <v>1</v>
      </c>
      <c r="AC32" s="3"/>
      <c r="AD32" s="3"/>
      <c r="AE32" s="3">
        <v>1</v>
      </c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18"/>
      <c r="V33" s="18"/>
      <c r="W33" s="17">
        <v>1</v>
      </c>
      <c r="X33" s="18"/>
      <c r="Y33" s="18">
        <v>1</v>
      </c>
      <c r="Z33" s="18"/>
      <c r="AA33" s="18"/>
      <c r="AB33" s="17"/>
      <c r="AC33" s="18"/>
      <c r="AD33" s="18"/>
      <c r="AE33" s="18"/>
      <c r="AF33" s="18"/>
      <c r="AG33" s="94"/>
      <c r="AH33" s="95"/>
      <c r="AI33" s="96"/>
    </row>
    <row r="34" spans="1:35" ht="15" customHeight="1">
      <c r="A34" s="89">
        <v>12</v>
      </c>
      <c r="B34" s="122" t="str">
        <f>'4'!B34:Q35</f>
        <v xml:space="preserve">SEGUIMIENTO DEL PROGRAMA DE RECLUTAMIENTO AL SERVICIO MILITAR Y REGISTRO VECINAL 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tr">
        <f>'4'!R34:R35</f>
        <v xml:space="preserve">REPORTES </v>
      </c>
      <c r="S34" s="98">
        <f>SUM(U34:AF34)</f>
        <v>12</v>
      </c>
      <c r="T34" s="12" t="s">
        <v>39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>
        <v>1</v>
      </c>
      <c r="AE34" s="3">
        <v>1</v>
      </c>
      <c r="AF34" s="3">
        <v>1</v>
      </c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18">
        <v>1</v>
      </c>
      <c r="V35" s="18">
        <v>1</v>
      </c>
      <c r="W35" s="18">
        <v>1</v>
      </c>
      <c r="X35" s="17">
        <v>1</v>
      </c>
      <c r="Y35" s="18">
        <v>1</v>
      </c>
      <c r="Z35" s="18">
        <v>1</v>
      </c>
      <c r="AA35" s="18"/>
      <c r="AB35" s="18"/>
      <c r="AC35" s="18"/>
      <c r="AD35" s="18"/>
      <c r="AE35" s="18"/>
      <c r="AF35" s="18"/>
      <c r="AG35" s="94"/>
      <c r="AH35" s="95"/>
      <c r="AI35" s="96"/>
    </row>
    <row r="36" spans="1:35" ht="15" customHeight="1">
      <c r="A36" s="89">
        <v>13</v>
      </c>
      <c r="B36" s="122" t="str">
        <f>'4'!B36:Q37</f>
        <v xml:space="preserve">PROPONER AL AYUNTAMIENTO REGLAMENTOS BANDOS CIRCULARES DISPOSICIONES ADMINISTRATIVAS ETC. 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tr">
        <f>'4'!R36:R37</f>
        <v>PROPUESTAS</v>
      </c>
      <c r="S36" s="98">
        <f>SUM(U36:AF36)</f>
        <v>4</v>
      </c>
      <c r="T36" s="12" t="s">
        <v>39</v>
      </c>
      <c r="U36" s="3">
        <v>1</v>
      </c>
      <c r="V36" s="4"/>
      <c r="W36" s="4"/>
      <c r="X36" s="3">
        <v>1</v>
      </c>
      <c r="Y36" s="4"/>
      <c r="Z36" s="4"/>
      <c r="AA36" s="3">
        <v>1</v>
      </c>
      <c r="AB36" s="4"/>
      <c r="AC36" s="4"/>
      <c r="AD36" s="3">
        <v>1</v>
      </c>
      <c r="AE36" s="4"/>
      <c r="AF36" s="4"/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8">
        <v>1</v>
      </c>
      <c r="V37" s="18"/>
      <c r="W37" s="18"/>
      <c r="X37" s="17">
        <v>1</v>
      </c>
      <c r="Y37" s="18"/>
      <c r="Z37" s="18"/>
      <c r="AA37" s="17"/>
      <c r="AB37" s="18"/>
      <c r="AC37" s="18"/>
      <c r="AD37" s="18"/>
      <c r="AE37" s="18"/>
      <c r="AF37" s="18"/>
      <c r="AG37" s="94"/>
      <c r="AH37" s="95"/>
      <c r="AI37" s="96"/>
    </row>
    <row r="38" spans="1:35" ht="15" customHeight="1">
      <c r="A38" s="89">
        <v>14</v>
      </c>
      <c r="B38" s="122" t="str">
        <f>'4'!B38:Q39</f>
        <v xml:space="preserve">PROPONER Y EJECUTAR NOMENCLATURA DE CALLES Y AVENIDAS 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tr">
        <f>'4'!R38:R39</f>
        <v>CALLES</v>
      </c>
      <c r="S38" s="98">
        <f>SUM(U38:AF38)</f>
        <v>10</v>
      </c>
      <c r="T38" s="12" t="s">
        <v>39</v>
      </c>
      <c r="U38" s="8">
        <v>2</v>
      </c>
      <c r="V38" s="4"/>
      <c r="W38" s="4"/>
      <c r="X38" s="3">
        <v>2</v>
      </c>
      <c r="Y38" s="4"/>
      <c r="Z38" s="4">
        <v>2</v>
      </c>
      <c r="AA38" s="3"/>
      <c r="AB38" s="4"/>
      <c r="AC38" s="4">
        <v>2</v>
      </c>
      <c r="AD38" s="3"/>
      <c r="AE38" s="4"/>
      <c r="AF38" s="4">
        <v>2</v>
      </c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21">
        <v>2</v>
      </c>
      <c r="V39" s="18"/>
      <c r="W39" s="18"/>
      <c r="X39" s="18">
        <v>2</v>
      </c>
      <c r="Y39" s="18"/>
      <c r="Z39" s="18">
        <v>2</v>
      </c>
      <c r="AA39" s="18"/>
      <c r="AB39" s="18"/>
      <c r="AC39" s="18"/>
      <c r="AD39" s="18"/>
      <c r="AE39" s="18"/>
      <c r="AF39" s="18"/>
      <c r="AG39" s="94"/>
      <c r="AH39" s="95"/>
      <c r="AI39" s="96"/>
    </row>
    <row r="40" spans="1:35" ht="15" customHeight="1">
      <c r="A40" s="89">
        <v>15</v>
      </c>
      <c r="B40" s="122" t="str">
        <f>'4'!B40:Q41</f>
        <v xml:space="preserve">VIGILAR QUE SE CUMPLA CON LA ELABORACIÒN DEL CENSO DE POBLACIÒN DEL MUNICIPIO Y SUS ESTADISTICAS 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tr">
        <f>'4'!R40:R41</f>
        <v>CENSO</v>
      </c>
      <c r="S40" s="98">
        <f>SUM(U40:AF40)</f>
        <v>1</v>
      </c>
      <c r="T40" s="12" t="s">
        <v>39</v>
      </c>
      <c r="U40" s="3"/>
      <c r="V40" s="3"/>
      <c r="W40" s="3"/>
      <c r="X40" s="3"/>
      <c r="Y40" s="3"/>
      <c r="Z40" s="3">
        <v>1</v>
      </c>
      <c r="AA40" s="3"/>
      <c r="AB40" s="3"/>
      <c r="AC40" s="3"/>
      <c r="AD40" s="3"/>
      <c r="AE40" s="3"/>
      <c r="AF40" s="3"/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17"/>
      <c r="V41" s="17"/>
      <c r="W41" s="17"/>
      <c r="X41" s="17"/>
      <c r="Y41" s="17"/>
      <c r="Z41" s="17"/>
      <c r="AA41" s="17"/>
      <c r="AB41" s="17"/>
      <c r="AC41" s="17"/>
      <c r="AD41" s="18"/>
      <c r="AE41" s="18"/>
      <c r="AF41" s="18"/>
      <c r="AG41" s="94"/>
      <c r="AH41" s="95"/>
      <c r="AI41" s="96"/>
    </row>
    <row r="42" spans="1:35" ht="15" customHeight="1">
      <c r="A42" s="89">
        <v>16</v>
      </c>
      <c r="B42" s="122" t="str">
        <f>'4'!B42:Q43</f>
        <v xml:space="preserve">VIGILAR Y DAR SEGUIMIENTO AL FUNCIONAMIENTO DE LA CARCEL MUNICIPAL PREVENTIVA 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tr">
        <f>'4'!R42:R43</f>
        <v xml:space="preserve">REPORTES </v>
      </c>
      <c r="S42" s="98">
        <f>SUM(U42:AF42)</f>
        <v>6</v>
      </c>
      <c r="T42" s="12" t="s">
        <v>39</v>
      </c>
      <c r="U42" s="3"/>
      <c r="V42" s="3">
        <v>1</v>
      </c>
      <c r="W42" s="3"/>
      <c r="X42" s="3">
        <v>1</v>
      </c>
      <c r="Y42" s="3"/>
      <c r="Z42" s="3">
        <v>1</v>
      </c>
      <c r="AA42" s="3"/>
      <c r="AB42" s="3">
        <v>1</v>
      </c>
      <c r="AC42" s="3"/>
      <c r="AD42" s="3">
        <v>1</v>
      </c>
      <c r="AE42" s="3"/>
      <c r="AF42" s="3">
        <v>1</v>
      </c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18"/>
      <c r="V43" s="17">
        <v>1</v>
      </c>
      <c r="W43" s="18"/>
      <c r="X43" s="17">
        <v>1</v>
      </c>
      <c r="Y43" s="18"/>
      <c r="Z43" s="17">
        <v>1</v>
      </c>
      <c r="AA43" s="18"/>
      <c r="AB43" s="17"/>
      <c r="AC43" s="18"/>
      <c r="AD43" s="18"/>
      <c r="AE43" s="18"/>
      <c r="AF43" s="18"/>
      <c r="AG43" s="94"/>
      <c r="AH43" s="95"/>
      <c r="AI43" s="96"/>
    </row>
    <row r="44" spans="1:35" ht="15" customHeight="1">
      <c r="A44" s="89">
        <v>17</v>
      </c>
      <c r="B44" s="122" t="str">
        <f>'4'!B44:Q45</f>
        <v xml:space="preserve">VIGILAR EL CUMPLIMIENTO DE LAS DISPOSICIONES Y ACUERDOS EN LA MATERIA 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7" t="str">
        <f>'4'!R44:R45</f>
        <v xml:space="preserve">REPORTES </v>
      </c>
      <c r="S44" s="98">
        <f>SUM(U44:AF44)</f>
        <v>4</v>
      </c>
      <c r="T44" s="12" t="s">
        <v>39</v>
      </c>
      <c r="U44" s="3"/>
      <c r="V44" s="4"/>
      <c r="W44" s="4">
        <v>1</v>
      </c>
      <c r="X44" s="3"/>
      <c r="Y44" s="4"/>
      <c r="Z44" s="4">
        <v>1</v>
      </c>
      <c r="AA44" s="3"/>
      <c r="AB44" s="4"/>
      <c r="AC44" s="4">
        <v>1</v>
      </c>
      <c r="AD44" s="3"/>
      <c r="AE44" s="4"/>
      <c r="AF44" s="4">
        <v>1</v>
      </c>
      <c r="AG44" s="99"/>
      <c r="AH44" s="92"/>
      <c r="AI44" s="93"/>
    </row>
    <row r="45" spans="1:35" ht="14.25" customHeight="1">
      <c r="A45" s="90"/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  <c r="R45" s="90"/>
      <c r="S45" s="90"/>
      <c r="T45" s="16" t="s">
        <v>40</v>
      </c>
      <c r="U45" s="18"/>
      <c r="V45" s="18"/>
      <c r="W45" s="17">
        <v>1</v>
      </c>
      <c r="X45" s="18"/>
      <c r="Y45" s="18"/>
      <c r="Z45" s="17">
        <v>1</v>
      </c>
      <c r="AA45" s="18"/>
      <c r="AB45" s="18"/>
      <c r="AC45" s="17"/>
      <c r="AD45" s="18"/>
      <c r="AE45" s="18"/>
      <c r="AF45" s="18"/>
      <c r="AG45" s="94"/>
      <c r="AH45" s="95"/>
      <c r="AI45" s="96"/>
    </row>
    <row r="46" spans="1:35" ht="15" customHeight="1">
      <c r="A46" s="89">
        <v>18</v>
      </c>
      <c r="B46" s="122" t="str">
        <f>'4'!B46:Q47</f>
        <v xml:space="preserve">COADYUVAR AL ORDEN PÙBLICO 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3"/>
      <c r="R46" s="97" t="str">
        <f>'4'!R46:R47</f>
        <v>PROGRAMAS</v>
      </c>
      <c r="S46" s="98">
        <f>SUM(U46:AF46)</f>
        <v>2</v>
      </c>
      <c r="T46" s="12" t="s">
        <v>39</v>
      </c>
      <c r="U46" s="3">
        <v>1</v>
      </c>
      <c r="V46" s="4"/>
      <c r="W46" s="4"/>
      <c r="X46" s="3"/>
      <c r="Y46" s="4"/>
      <c r="Z46" s="4"/>
      <c r="AA46" s="3">
        <v>1</v>
      </c>
      <c r="AB46" s="4"/>
      <c r="AC46" s="4"/>
      <c r="AD46" s="3"/>
      <c r="AE46" s="4"/>
      <c r="AF46" s="4"/>
      <c r="AG46" s="99"/>
      <c r="AH46" s="92"/>
      <c r="AI46" s="93"/>
    </row>
    <row r="47" spans="1:35" ht="14.25" customHeight="1">
      <c r="A47" s="90"/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6"/>
      <c r="R47" s="90"/>
      <c r="S47" s="90"/>
      <c r="T47" s="16" t="s">
        <v>40</v>
      </c>
      <c r="U47" s="17">
        <v>1</v>
      </c>
      <c r="V47" s="18"/>
      <c r="W47" s="18"/>
      <c r="X47" s="18"/>
      <c r="Y47" s="18"/>
      <c r="Z47" s="18"/>
      <c r="AA47" s="17"/>
      <c r="AB47" s="18"/>
      <c r="AC47" s="18"/>
      <c r="AD47" s="18"/>
      <c r="AE47" s="18"/>
      <c r="AF47" s="18"/>
      <c r="AG47" s="94"/>
      <c r="AH47" s="95"/>
      <c r="AI47" s="96"/>
    </row>
    <row r="48" spans="1:35" ht="15" customHeight="1">
      <c r="A48" s="89">
        <v>19</v>
      </c>
      <c r="B48" s="122" t="str">
        <f>'4'!B48:Q49</f>
        <v>IMPLEMENTAR PROGRAMAS  DE PREVENCION  DE SINIESTROS Y DESASTRES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3"/>
      <c r="R48" s="97" t="str">
        <f>'4'!R48:R49</f>
        <v>PROGRAMAS</v>
      </c>
      <c r="S48" s="98">
        <f>SUM(U48:AF48)</f>
        <v>4</v>
      </c>
      <c r="T48" s="12" t="s">
        <v>39</v>
      </c>
      <c r="U48" s="3"/>
      <c r="V48" s="4">
        <v>1</v>
      </c>
      <c r="W48" s="4"/>
      <c r="X48" s="3"/>
      <c r="Y48" s="4">
        <v>1</v>
      </c>
      <c r="Z48" s="4"/>
      <c r="AA48" s="3"/>
      <c r="AB48" s="4">
        <v>1</v>
      </c>
      <c r="AC48" s="4"/>
      <c r="AD48" s="3"/>
      <c r="AE48" s="4">
        <v>1</v>
      </c>
      <c r="AF48" s="4"/>
      <c r="AG48" s="99"/>
      <c r="AH48" s="92"/>
      <c r="AI48" s="93"/>
    </row>
    <row r="49" spans="1:35" ht="14.25" customHeight="1">
      <c r="A49" s="90"/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6"/>
      <c r="R49" s="90"/>
      <c r="S49" s="90"/>
      <c r="T49" s="16" t="s">
        <v>40</v>
      </c>
      <c r="U49" s="18"/>
      <c r="V49" s="17">
        <v>1</v>
      </c>
      <c r="W49" s="18"/>
      <c r="X49" s="18"/>
      <c r="Y49" s="17">
        <v>1</v>
      </c>
      <c r="Z49" s="18"/>
      <c r="AA49" s="18"/>
      <c r="AB49" s="17"/>
      <c r="AC49" s="18"/>
      <c r="AD49" s="18"/>
      <c r="AE49" s="18"/>
      <c r="AF49" s="18"/>
      <c r="AG49" s="94"/>
      <c r="AH49" s="95"/>
      <c r="AI49" s="96"/>
    </row>
    <row r="50" spans="1:35" ht="15" customHeight="1">
      <c r="A50" s="89">
        <v>20</v>
      </c>
      <c r="B50" s="122" t="str">
        <f>'4'!B50:Q51</f>
        <v xml:space="preserve">CAMPAÑAS DE DIFUSIÓN EN LA MATERIA DE SEGURIDAD PUBLICA 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3"/>
      <c r="R50" s="97" t="str">
        <f>'4'!R50:R51</f>
        <v xml:space="preserve">CAMPAÑAS </v>
      </c>
      <c r="S50" s="98">
        <f>SUM(U50:AF50)</f>
        <v>4</v>
      </c>
      <c r="T50" s="12" t="s">
        <v>39</v>
      </c>
      <c r="U50" s="3">
        <v>1</v>
      </c>
      <c r="V50" s="4"/>
      <c r="W50" s="4"/>
      <c r="X50" s="3">
        <v>1</v>
      </c>
      <c r="Y50" s="4"/>
      <c r="Z50" s="4"/>
      <c r="AA50" s="3">
        <v>1</v>
      </c>
      <c r="AB50" s="4"/>
      <c r="AC50" s="4"/>
      <c r="AD50" s="3">
        <v>1</v>
      </c>
      <c r="AE50" s="4"/>
      <c r="AF50" s="4"/>
      <c r="AG50" s="99"/>
      <c r="AH50" s="92"/>
      <c r="AI50" s="93"/>
    </row>
    <row r="51" spans="1:35" ht="14.25" customHeight="1">
      <c r="A51" s="90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6"/>
      <c r="R51" s="90"/>
      <c r="S51" s="90"/>
      <c r="T51" s="16" t="s">
        <v>40</v>
      </c>
      <c r="U51" s="17">
        <v>1</v>
      </c>
      <c r="V51" s="18"/>
      <c r="W51" s="18"/>
      <c r="X51" s="17">
        <v>1</v>
      </c>
      <c r="Y51" s="18"/>
      <c r="Z51" s="18"/>
      <c r="AA51" s="17"/>
      <c r="AB51" s="18"/>
      <c r="AC51" s="18"/>
      <c r="AD51" s="18"/>
      <c r="AE51" s="18"/>
      <c r="AF51" s="18"/>
      <c r="AG51" s="94"/>
      <c r="AH51" s="95"/>
      <c r="AI51" s="96"/>
    </row>
    <row r="52" spans="1:35" ht="14.25" customHeight="1">
      <c r="A52" s="89">
        <v>21</v>
      </c>
      <c r="B52" s="122" t="str">
        <f>'4'!B52:Q53</f>
        <v xml:space="preserve">PROFESIONALIZAR A LOS ELEMENTOS DE SEGURIDAD PÙBLICA </v>
      </c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3"/>
      <c r="R52" s="97" t="str">
        <f>'4'!R52:R53</f>
        <v xml:space="preserve">CURSOS </v>
      </c>
      <c r="S52" s="98">
        <f>SUM(U52:AF52)</f>
        <v>2</v>
      </c>
      <c r="T52" s="12" t="s">
        <v>39</v>
      </c>
      <c r="U52" s="3"/>
      <c r="V52" s="4"/>
      <c r="W52" s="4"/>
      <c r="X52" s="3"/>
      <c r="Y52" s="4">
        <v>1</v>
      </c>
      <c r="Z52" s="4"/>
      <c r="AA52" s="3"/>
      <c r="AB52" s="4"/>
      <c r="AC52" s="4">
        <v>1</v>
      </c>
      <c r="AD52" s="3"/>
      <c r="AE52" s="4"/>
      <c r="AF52" s="4"/>
      <c r="AG52" s="99"/>
      <c r="AH52" s="92"/>
      <c r="AI52" s="93"/>
    </row>
    <row r="53" spans="1:35" ht="14.25" customHeight="1">
      <c r="A53" s="90"/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6"/>
      <c r="R53" s="90"/>
      <c r="S53" s="90"/>
      <c r="T53" s="16" t="s">
        <v>40</v>
      </c>
      <c r="U53" s="22"/>
      <c r="V53" s="22"/>
      <c r="W53" s="22"/>
      <c r="X53" s="22"/>
      <c r="Y53" s="23">
        <v>1</v>
      </c>
      <c r="Z53" s="22"/>
      <c r="AA53" s="22"/>
      <c r="AB53" s="22"/>
      <c r="AC53" s="17"/>
      <c r="AD53" s="22"/>
      <c r="AE53" s="22"/>
      <c r="AF53" s="22"/>
      <c r="AG53" s="94"/>
      <c r="AH53" s="95"/>
      <c r="AI53" s="96"/>
    </row>
    <row r="54" spans="1:35" ht="14.25" customHeight="1">
      <c r="A54" s="89">
        <v>22</v>
      </c>
      <c r="B54" s="122" t="str">
        <f>'4'!B54:Q55</f>
        <v xml:space="preserve">GESTIONAR ARBOLES FRUTALES 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3"/>
      <c r="R54" s="97" t="str">
        <f>'4'!R54:R55</f>
        <v xml:space="preserve">CAMPAÑAS </v>
      </c>
      <c r="S54" s="98">
        <f>SUM(U54:AF54)</f>
        <v>2</v>
      </c>
      <c r="T54" s="12" t="s">
        <v>39</v>
      </c>
      <c r="U54" s="3"/>
      <c r="V54" s="4"/>
      <c r="W54" s="4"/>
      <c r="X54" s="3"/>
      <c r="Y54" s="4">
        <v>1</v>
      </c>
      <c r="Z54" s="4"/>
      <c r="AA54" s="3"/>
      <c r="AB54" s="4"/>
      <c r="AC54" s="4">
        <v>1</v>
      </c>
      <c r="AD54" s="3"/>
      <c r="AE54" s="4"/>
      <c r="AF54" s="4"/>
      <c r="AG54" s="99"/>
      <c r="AH54" s="92"/>
      <c r="AI54" s="93"/>
    </row>
    <row r="55" spans="1:35" ht="14.25" customHeight="1">
      <c r="A55" s="90"/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6"/>
      <c r="R55" s="90"/>
      <c r="S55" s="90"/>
      <c r="T55" s="16" t="s">
        <v>40</v>
      </c>
      <c r="U55" s="22"/>
      <c r="V55" s="22"/>
      <c r="W55" s="22"/>
      <c r="X55" s="22"/>
      <c r="Y55" s="23">
        <v>1</v>
      </c>
      <c r="Z55" s="22"/>
      <c r="AA55" s="22"/>
      <c r="AB55" s="22"/>
      <c r="AC55" s="17"/>
      <c r="AD55" s="22"/>
      <c r="AE55" s="22"/>
      <c r="AF55" s="22"/>
      <c r="AG55" s="94"/>
      <c r="AH55" s="95"/>
      <c r="AI55" s="96"/>
    </row>
    <row r="56" spans="1:35" ht="14.25" customHeight="1">
      <c r="A56" s="89">
        <v>23</v>
      </c>
      <c r="B56" s="122" t="str">
        <f>'4'!B56:Q57</f>
        <v>REALIZAR TALLLERES DE PLANTAS MEDICINALES</v>
      </c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3"/>
      <c r="R56" s="97" t="str">
        <f>'4'!R56:R57</f>
        <v xml:space="preserve">SESIONES </v>
      </c>
      <c r="S56" s="98">
        <f>SUM(U56:AF56)</f>
        <v>2</v>
      </c>
      <c r="T56" s="12" t="s">
        <v>39</v>
      </c>
      <c r="U56" s="3"/>
      <c r="V56" s="4"/>
      <c r="W56" s="4"/>
      <c r="X56" s="3"/>
      <c r="Y56" s="4">
        <v>1</v>
      </c>
      <c r="Z56" s="4"/>
      <c r="AA56" s="3"/>
      <c r="AB56" s="4"/>
      <c r="AC56" s="4">
        <v>1</v>
      </c>
      <c r="AD56" s="3"/>
      <c r="AE56" s="4"/>
      <c r="AF56" s="4"/>
      <c r="AG56" s="99"/>
      <c r="AH56" s="92"/>
      <c r="AI56" s="93"/>
    </row>
    <row r="57" spans="1:35" ht="14.25" customHeight="1">
      <c r="A57" s="90"/>
      <c r="B57" s="94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6"/>
      <c r="R57" s="90"/>
      <c r="S57" s="90"/>
      <c r="T57" s="16" t="s">
        <v>40</v>
      </c>
      <c r="U57" s="22"/>
      <c r="V57" s="22"/>
      <c r="W57" s="22"/>
      <c r="X57" s="22"/>
      <c r="Y57" s="23">
        <v>1</v>
      </c>
      <c r="Z57" s="22"/>
      <c r="AA57" s="22"/>
      <c r="AB57" s="22"/>
      <c r="AC57" s="17"/>
      <c r="AD57" s="22"/>
      <c r="AE57" s="22"/>
      <c r="AF57" s="22"/>
      <c r="AG57" s="94"/>
      <c r="AH57" s="95"/>
      <c r="AI57" s="96"/>
    </row>
    <row r="58" spans="1:35" ht="14.25" customHeight="1">
      <c r="A58" s="53"/>
      <c r="B58" s="54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55"/>
      <c r="R58" s="53"/>
      <c r="S58" s="53"/>
      <c r="T58" s="48"/>
      <c r="U58" s="49"/>
      <c r="V58" s="49"/>
      <c r="W58" s="49"/>
      <c r="X58" s="49"/>
      <c r="Y58" s="50"/>
      <c r="Z58" s="49"/>
      <c r="AA58" s="49"/>
      <c r="AB58" s="49"/>
      <c r="AC58" s="51"/>
      <c r="AD58" s="49"/>
      <c r="AE58" s="49"/>
      <c r="AF58" s="49"/>
      <c r="AG58" s="54"/>
      <c r="AH58" s="47"/>
      <c r="AI58" s="55"/>
    </row>
    <row r="59" spans="1:35" s="15" customFormat="1" ht="14.25" customHeight="1">
      <c r="A59" s="13"/>
      <c r="B59" s="128" t="s">
        <v>70</v>
      </c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6"/>
      <c r="R59" s="24"/>
      <c r="S59" s="14">
        <f>SUM(S12:S33)</f>
        <v>214</v>
      </c>
      <c r="T59" s="130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8"/>
      <c r="AG59" s="133"/>
      <c r="AH59" s="179"/>
      <c r="AI59" s="180"/>
    </row>
    <row r="60" spans="1:35" ht="14.25" hidden="1" customHeight="1"/>
    <row r="61" spans="1:35" ht="14.25" hidden="1" customHeight="1"/>
    <row r="62" spans="1:35" ht="14.25" hidden="1" customHeight="1"/>
    <row r="63" spans="1:35" ht="14.25" customHeight="1"/>
    <row r="64" spans="1:3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</sheetData>
  <mergeCells count="148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46:A47"/>
    <mergeCell ref="B46:Q47"/>
    <mergeCell ref="R46:R47"/>
    <mergeCell ref="S46:S47"/>
    <mergeCell ref="AG46:AI47"/>
    <mergeCell ref="A48:A49"/>
    <mergeCell ref="B48:Q49"/>
    <mergeCell ref="R48:R49"/>
    <mergeCell ref="S48:S49"/>
    <mergeCell ref="AG48:AI49"/>
    <mergeCell ref="A50:A51"/>
    <mergeCell ref="B50:Q51"/>
    <mergeCell ref="R50:R51"/>
    <mergeCell ref="S50:S51"/>
    <mergeCell ref="AG50:AI51"/>
    <mergeCell ref="A52:A53"/>
    <mergeCell ref="B52:Q53"/>
    <mergeCell ref="R52:R53"/>
    <mergeCell ref="S52:S53"/>
    <mergeCell ref="AG52:AI53"/>
    <mergeCell ref="B59:Q59"/>
    <mergeCell ref="T59:AF59"/>
    <mergeCell ref="AG59:AI59"/>
    <mergeCell ref="A54:A55"/>
    <mergeCell ref="B54:Q55"/>
    <mergeCell ref="R54:R55"/>
    <mergeCell ref="S54:S55"/>
    <mergeCell ref="AG54:AI55"/>
    <mergeCell ref="A56:A57"/>
    <mergeCell ref="B56:Q57"/>
    <mergeCell ref="R56:R57"/>
    <mergeCell ref="S56:S57"/>
    <mergeCell ref="AG56:AI57"/>
  </mergeCells>
  <pageMargins left="0.70866141732283472" right="0.70866141732283472" top="0.74803149606299213" bottom="0.74803149606299213" header="0" footer="0"/>
  <pageSetup paperSize="9" scale="41" orientation="landscape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5"/>
  <sheetViews>
    <sheetView view="pageBreakPreview" zoomScaleNormal="60" zoomScaleSheetLayoutView="100" workbookViewId="0">
      <selection activeCell="A5" sqref="A5:AF9"/>
    </sheetView>
  </sheetViews>
  <sheetFormatPr baseColWidth="10" defaultColWidth="14.42578125" defaultRowHeight="15" customHeight="1"/>
  <cols>
    <col min="1" max="1" width="7.28515625" style="10" customWidth="1"/>
    <col min="2" max="16" width="6" style="10" customWidth="1"/>
    <col min="17" max="17" width="6.28515625" style="10" customWidth="1"/>
    <col min="18" max="18" width="39.42578125" style="10" customWidth="1"/>
    <col min="19" max="19" width="21.7109375" style="10" customWidth="1"/>
    <col min="20" max="20" width="10.28515625" style="10" customWidth="1"/>
    <col min="21" max="21" width="6.7109375" style="10" customWidth="1"/>
    <col min="22" max="22" width="6" style="10" customWidth="1"/>
    <col min="23" max="24" width="6.42578125" style="10" customWidth="1"/>
    <col min="25" max="26" width="6.7109375" style="10" customWidth="1"/>
    <col min="27" max="27" width="6.28515625" style="10" customWidth="1"/>
    <col min="28" max="28" width="7" style="10" customWidth="1"/>
    <col min="29" max="29" width="6.28515625" style="10" customWidth="1"/>
    <col min="30" max="30" width="7" style="10" customWidth="1"/>
    <col min="31" max="31" width="6.42578125" style="10" customWidth="1"/>
    <col min="32" max="32" width="6.28515625" style="10" customWidth="1"/>
    <col min="33" max="33" width="17.28515625" style="10" customWidth="1"/>
    <col min="34" max="35" width="17.42578125" style="10" customWidth="1"/>
    <col min="36" max="36" width="10.7109375" style="10" customWidth="1"/>
    <col min="37" max="16384" width="14.42578125" style="10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29"/>
      <c r="C5" s="129"/>
      <c r="D5" s="129"/>
      <c r="E5" s="136"/>
      <c r="F5" s="59" t="s">
        <v>71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59" t="s">
        <v>156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29"/>
      <c r="C6" s="129"/>
      <c r="D6" s="129"/>
      <c r="E6" s="136"/>
      <c r="F6" s="59" t="s">
        <v>73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59" t="s">
        <v>157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62" t="s">
        <v>13</v>
      </c>
      <c r="B7" s="129"/>
      <c r="C7" s="129"/>
      <c r="D7" s="129"/>
      <c r="E7" s="136"/>
      <c r="F7" s="59" t="s">
        <v>153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59" t="s">
        <v>158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33" customHeight="1">
      <c r="A8" s="137" t="s">
        <v>17</v>
      </c>
      <c r="B8" s="84"/>
      <c r="C8" s="84"/>
      <c r="D8" s="84"/>
      <c r="E8" s="85"/>
      <c r="F8" s="138" t="s">
        <v>139</v>
      </c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2"/>
      <c r="AG8" s="112">
        <v>45657</v>
      </c>
      <c r="AH8" s="112">
        <v>45657</v>
      </c>
      <c r="AI8" s="114">
        <v>4</v>
      </c>
    </row>
    <row r="9" spans="1:35" ht="33" customHeight="1">
      <c r="A9" s="86"/>
      <c r="B9" s="87"/>
      <c r="C9" s="87"/>
      <c r="D9" s="87"/>
      <c r="E9" s="88"/>
      <c r="F9" s="183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5"/>
      <c r="AG9" s="113"/>
      <c r="AH9" s="113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">
        <v>37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">
        <v>38</v>
      </c>
      <c r="S12" s="98">
        <f>SUM(U12:AF12)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9">
        <v>2</v>
      </c>
      <c r="V13" s="19">
        <v>2</v>
      </c>
      <c r="W13" s="19">
        <v>2</v>
      </c>
      <c r="X13" s="19">
        <v>2</v>
      </c>
      <c r="Y13" s="19">
        <v>2</v>
      </c>
      <c r="Z13" s="19">
        <v>2</v>
      </c>
      <c r="AA13" s="19">
        <v>2</v>
      </c>
      <c r="AB13" s="19">
        <v>2</v>
      </c>
      <c r="AC13" s="19">
        <v>2</v>
      </c>
      <c r="AD13" s="20">
        <v>2</v>
      </c>
      <c r="AE13" s="20">
        <v>2</v>
      </c>
      <c r="AF13" s="20">
        <v>2</v>
      </c>
      <c r="AG13" s="94"/>
      <c r="AH13" s="95"/>
      <c r="AI13" s="96"/>
    </row>
    <row r="14" spans="1:35" ht="15" customHeight="1">
      <c r="A14" s="89">
        <v>2</v>
      </c>
      <c r="B14" s="122" t="s">
        <v>41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">
        <v>42</v>
      </c>
      <c r="S14" s="98">
        <v>30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2</v>
      </c>
      <c r="AC14" s="3"/>
      <c r="AD14" s="3"/>
      <c r="AE14" s="3"/>
      <c r="AF14" s="3"/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9">
        <v>4</v>
      </c>
      <c r="V15" s="19">
        <v>4</v>
      </c>
      <c r="W15" s="19">
        <v>4</v>
      </c>
      <c r="X15" s="19">
        <v>4</v>
      </c>
      <c r="Y15" s="19">
        <v>4</v>
      </c>
      <c r="Z15" s="19">
        <v>4</v>
      </c>
      <c r="AA15" s="19">
        <v>4</v>
      </c>
      <c r="AB15" s="19">
        <v>2</v>
      </c>
      <c r="AC15" s="19"/>
      <c r="AD15" s="20"/>
      <c r="AE15" s="20"/>
      <c r="AF15" s="20"/>
      <c r="AG15" s="94"/>
      <c r="AH15" s="95"/>
      <c r="AI15" s="96"/>
    </row>
    <row r="16" spans="1:35" ht="15" customHeight="1">
      <c r="A16" s="89">
        <v>3</v>
      </c>
      <c r="B16" s="122" t="s">
        <v>75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">
        <v>44</v>
      </c>
      <c r="S16" s="98">
        <v>20</v>
      </c>
      <c r="T16" s="12" t="s">
        <v>39</v>
      </c>
      <c r="U16" s="3">
        <v>8</v>
      </c>
      <c r="V16" s="3">
        <v>2</v>
      </c>
      <c r="W16" s="3"/>
      <c r="X16" s="3"/>
      <c r="Y16" s="3">
        <v>10</v>
      </c>
      <c r="Z16" s="3"/>
      <c r="AA16" s="3"/>
      <c r="AB16" s="3"/>
      <c r="AC16" s="3"/>
      <c r="AD16" s="3"/>
      <c r="AE16" s="3"/>
      <c r="AF16" s="3"/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9">
        <v>8</v>
      </c>
      <c r="V17" s="19">
        <v>2</v>
      </c>
      <c r="W17" s="19"/>
      <c r="X17" s="19"/>
      <c r="Y17" s="19">
        <v>10</v>
      </c>
      <c r="Z17" s="19"/>
      <c r="AA17" s="20"/>
      <c r="AB17" s="20"/>
      <c r="AC17" s="20"/>
      <c r="AD17" s="20"/>
      <c r="AE17" s="20"/>
      <c r="AF17" s="20"/>
      <c r="AG17" s="94"/>
      <c r="AH17" s="95"/>
      <c r="AI17" s="96"/>
    </row>
    <row r="18" spans="1:35" ht="15" customHeight="1">
      <c r="A18" s="89">
        <v>4</v>
      </c>
      <c r="B18" s="122" t="s">
        <v>45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">
        <v>46</v>
      </c>
      <c r="S18" s="98">
        <v>10</v>
      </c>
      <c r="T18" s="12" t="s">
        <v>39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9">
        <v>1</v>
      </c>
      <c r="V19" s="19">
        <v>1</v>
      </c>
      <c r="W19" s="19">
        <v>1</v>
      </c>
      <c r="X19" s="19">
        <v>1</v>
      </c>
      <c r="Y19" s="19">
        <v>1</v>
      </c>
      <c r="Z19" s="19">
        <v>1</v>
      </c>
      <c r="AA19" s="19">
        <v>1</v>
      </c>
      <c r="AB19" s="19">
        <v>1</v>
      </c>
      <c r="AC19" s="19">
        <v>1</v>
      </c>
      <c r="AD19" s="20">
        <v>1</v>
      </c>
      <c r="AE19" s="20">
        <v>1</v>
      </c>
      <c r="AF19" s="20">
        <v>1</v>
      </c>
      <c r="AG19" s="94"/>
      <c r="AH19" s="95"/>
      <c r="AI19" s="96"/>
    </row>
    <row r="20" spans="1:35" ht="15" customHeight="1">
      <c r="A20" s="89">
        <v>5</v>
      </c>
      <c r="B20" s="122" t="s">
        <v>47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">
        <v>48</v>
      </c>
      <c r="S20" s="98">
        <f>SUM(U20:AF20)</f>
        <v>3</v>
      </c>
      <c r="T20" s="12" t="s">
        <v>39</v>
      </c>
      <c r="U20" s="3"/>
      <c r="V20" s="4"/>
      <c r="W20" s="4">
        <v>1</v>
      </c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20"/>
      <c r="V21" s="20"/>
      <c r="W21" s="19">
        <v>1</v>
      </c>
      <c r="X21" s="20"/>
      <c r="Y21" s="20"/>
      <c r="Z21" s="20"/>
      <c r="AA21" s="20">
        <v>1</v>
      </c>
      <c r="AB21" s="20"/>
      <c r="AC21" s="20"/>
      <c r="AD21" s="20"/>
      <c r="AE21" s="20">
        <v>1</v>
      </c>
      <c r="AF21" s="20"/>
      <c r="AG21" s="94"/>
      <c r="AH21" s="95"/>
      <c r="AI21" s="96"/>
    </row>
    <row r="22" spans="1:35" ht="15" customHeight="1">
      <c r="A22" s="89">
        <v>6</v>
      </c>
      <c r="B22" s="120" t="s">
        <v>142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">
        <v>137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>
        <v>1</v>
      </c>
      <c r="Y23" s="17">
        <v>1</v>
      </c>
      <c r="Z23" s="17">
        <v>1</v>
      </c>
      <c r="AA23" s="17">
        <v>1</v>
      </c>
      <c r="AB23" s="17">
        <v>1</v>
      </c>
      <c r="AC23" s="17">
        <v>1</v>
      </c>
      <c r="AD23" s="18">
        <v>1</v>
      </c>
      <c r="AE23" s="18">
        <v>1</v>
      </c>
      <c r="AF23" s="18">
        <v>1</v>
      </c>
      <c r="AG23" s="94"/>
      <c r="AH23" s="95"/>
      <c r="AI23" s="96"/>
    </row>
    <row r="24" spans="1:35" ht="15" customHeight="1">
      <c r="A24" s="89">
        <v>7</v>
      </c>
      <c r="B24" s="120" t="s">
        <v>143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">
        <v>138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>
        <v>1</v>
      </c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">
        <v>50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">
        <v>51</v>
      </c>
      <c r="S26" s="98">
        <f>SUM(U26:AF26)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3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9">
        <v>1</v>
      </c>
      <c r="V27" s="20"/>
      <c r="W27" s="20"/>
      <c r="X27" s="20"/>
      <c r="Y27" s="20"/>
      <c r="Z27" s="20"/>
      <c r="AA27" s="19">
        <v>1</v>
      </c>
      <c r="AB27" s="20"/>
      <c r="AC27" s="20"/>
      <c r="AD27" s="20"/>
      <c r="AE27" s="20"/>
      <c r="AF27" s="20"/>
      <c r="AG27" s="94"/>
      <c r="AH27" s="95"/>
      <c r="AI27" s="96"/>
    </row>
    <row r="28" spans="1:35" ht="15" customHeight="1">
      <c r="A28" s="89">
        <v>9</v>
      </c>
      <c r="B28" s="122" t="s">
        <v>52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">
        <v>76</v>
      </c>
      <c r="S28" s="98">
        <f>SUM(U28:AF28)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 ht="14.25" customHeight="1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>
        <v>1</v>
      </c>
      <c r="AG29" s="94"/>
      <c r="AH29" s="95"/>
      <c r="AI29" s="96"/>
    </row>
    <row r="30" spans="1:35" ht="14.25" customHeight="1">
      <c r="A30" s="89">
        <v>10</v>
      </c>
      <c r="B30" s="122" t="s">
        <v>54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">
        <v>55</v>
      </c>
      <c r="S30" s="98">
        <v>20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2</v>
      </c>
      <c r="AB30" s="3"/>
      <c r="AC30" s="3"/>
      <c r="AD30" s="3"/>
      <c r="AE30" s="3"/>
      <c r="AF30" s="3"/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9">
        <v>3</v>
      </c>
      <c r="V31" s="19">
        <v>3</v>
      </c>
      <c r="W31" s="19">
        <v>3</v>
      </c>
      <c r="X31" s="19">
        <v>3</v>
      </c>
      <c r="Y31" s="19">
        <v>3</v>
      </c>
      <c r="Z31" s="19">
        <v>3</v>
      </c>
      <c r="AA31" s="19">
        <v>2</v>
      </c>
      <c r="AB31" s="19"/>
      <c r="AC31" s="19"/>
      <c r="AD31" s="20"/>
      <c r="AE31" s="20"/>
      <c r="AF31" s="20"/>
      <c r="AG31" s="94"/>
      <c r="AH31" s="95"/>
      <c r="AI31" s="96"/>
    </row>
    <row r="32" spans="1:35" ht="15" customHeight="1">
      <c r="A32" s="89">
        <v>11</v>
      </c>
      <c r="B32" s="145" t="s">
        <v>159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">
        <v>78</v>
      </c>
      <c r="S32" s="98">
        <f>SUM(U32:AF32)</f>
        <v>2</v>
      </c>
      <c r="T32" s="12" t="s">
        <v>39</v>
      </c>
      <c r="U32" s="3">
        <v>1</v>
      </c>
      <c r="V32" s="3">
        <v>1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20">
        <v>1</v>
      </c>
      <c r="V33" s="20">
        <v>1</v>
      </c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94"/>
      <c r="AH33" s="95"/>
      <c r="AI33" s="96"/>
    </row>
    <row r="34" spans="1:35" ht="15" customHeight="1">
      <c r="A34" s="89">
        <v>12</v>
      </c>
      <c r="B34" s="145" t="s">
        <v>166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">
        <v>131</v>
      </c>
      <c r="S34" s="98">
        <f>SUM(U34:AF34)</f>
        <v>3</v>
      </c>
      <c r="T34" s="12" t="s">
        <v>39</v>
      </c>
      <c r="U34" s="6"/>
      <c r="V34" s="3"/>
      <c r="W34" s="3">
        <v>1</v>
      </c>
      <c r="X34" s="3"/>
      <c r="Y34" s="3"/>
      <c r="Z34" s="3">
        <v>1</v>
      </c>
      <c r="AA34" s="3"/>
      <c r="AB34" s="3"/>
      <c r="AC34" s="3">
        <v>1</v>
      </c>
      <c r="AD34" s="3"/>
      <c r="AE34" s="3"/>
      <c r="AF34" s="3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20"/>
      <c r="V35" s="20"/>
      <c r="W35" s="20">
        <v>1</v>
      </c>
      <c r="X35" s="20"/>
      <c r="Y35" s="20"/>
      <c r="Z35" s="20">
        <v>1</v>
      </c>
      <c r="AA35" s="20"/>
      <c r="AB35" s="20"/>
      <c r="AC35" s="20">
        <v>1</v>
      </c>
      <c r="AD35" s="20"/>
      <c r="AE35" s="20"/>
      <c r="AF35" s="20"/>
      <c r="AG35" s="94"/>
      <c r="AH35" s="95"/>
      <c r="AI35" s="96"/>
    </row>
    <row r="36" spans="1:35" ht="15" customHeight="1">
      <c r="A36" s="89">
        <v>13</v>
      </c>
      <c r="B36" s="145" t="s">
        <v>160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">
        <v>107</v>
      </c>
      <c r="S36" s="98">
        <f>SUM(U36:AF36)</f>
        <v>4</v>
      </c>
      <c r="T36" s="12" t="s">
        <v>39</v>
      </c>
      <c r="U36" s="3">
        <v>1</v>
      </c>
      <c r="V36" s="4"/>
      <c r="W36" s="4"/>
      <c r="X36" s="3">
        <v>1</v>
      </c>
      <c r="Y36" s="4"/>
      <c r="Z36" s="4"/>
      <c r="AA36" s="3">
        <v>1</v>
      </c>
      <c r="AB36" s="4"/>
      <c r="AC36" s="4"/>
      <c r="AD36" s="3">
        <v>1</v>
      </c>
      <c r="AE36" s="4"/>
      <c r="AF36" s="4"/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9">
        <v>1</v>
      </c>
      <c r="V37" s="20"/>
      <c r="W37" s="20"/>
      <c r="X37" s="20">
        <v>1</v>
      </c>
      <c r="Y37" s="20"/>
      <c r="Z37" s="20"/>
      <c r="AA37" s="19">
        <v>1</v>
      </c>
      <c r="AB37" s="20"/>
      <c r="AC37" s="20"/>
      <c r="AD37" s="20">
        <v>1</v>
      </c>
      <c r="AE37" s="20"/>
      <c r="AF37" s="20"/>
      <c r="AG37" s="94"/>
      <c r="AH37" s="95"/>
      <c r="AI37" s="96"/>
    </row>
    <row r="38" spans="1:35" ht="15" customHeight="1">
      <c r="A38" s="89">
        <v>14</v>
      </c>
      <c r="B38" s="145" t="s">
        <v>161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">
        <v>42</v>
      </c>
      <c r="S38" s="98">
        <f>SUM(U38:AF38)</f>
        <v>3</v>
      </c>
      <c r="T38" s="12" t="s">
        <v>39</v>
      </c>
      <c r="U38" s="3"/>
      <c r="V38" s="4"/>
      <c r="W38" s="4">
        <v>1</v>
      </c>
      <c r="X38" s="3"/>
      <c r="Y38" s="4"/>
      <c r="Z38" s="4">
        <v>1</v>
      </c>
      <c r="AA38" s="3"/>
      <c r="AB38" s="4"/>
      <c r="AC38" s="4">
        <v>1</v>
      </c>
      <c r="AD38" s="3"/>
      <c r="AE38" s="4"/>
      <c r="AF38" s="4"/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20"/>
      <c r="V39" s="20"/>
      <c r="W39" s="19">
        <v>1</v>
      </c>
      <c r="X39" s="20"/>
      <c r="Y39" s="20"/>
      <c r="Z39" s="19">
        <v>1</v>
      </c>
      <c r="AA39" s="20"/>
      <c r="AB39" s="20"/>
      <c r="AC39" s="20">
        <v>1</v>
      </c>
      <c r="AD39" s="20"/>
      <c r="AE39" s="20"/>
      <c r="AF39" s="20"/>
      <c r="AG39" s="94"/>
      <c r="AH39" s="95"/>
      <c r="AI39" s="96"/>
    </row>
    <row r="40" spans="1:35" ht="15" customHeight="1">
      <c r="A40" s="89">
        <v>15</v>
      </c>
      <c r="B40" s="145" t="s">
        <v>162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">
        <v>78</v>
      </c>
      <c r="S40" s="98">
        <f>SUM(U40:AF40)</f>
        <v>2</v>
      </c>
      <c r="T40" s="12" t="s">
        <v>39</v>
      </c>
      <c r="U40" s="3"/>
      <c r="V40" s="4"/>
      <c r="W40" s="4"/>
      <c r="X40" s="3"/>
      <c r="Y40" s="4"/>
      <c r="Z40" s="4"/>
      <c r="AA40" s="3"/>
      <c r="AB40" s="4"/>
      <c r="AC40" s="4"/>
      <c r="AD40" s="3"/>
      <c r="AE40" s="4">
        <v>1</v>
      </c>
      <c r="AF40" s="4">
        <v>1</v>
      </c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>
        <v>1</v>
      </c>
      <c r="AF41" s="20">
        <v>1</v>
      </c>
      <c r="AG41" s="94"/>
      <c r="AH41" s="95"/>
      <c r="AI41" s="96"/>
    </row>
    <row r="42" spans="1:35" ht="15" customHeight="1">
      <c r="A42" s="89">
        <v>16</v>
      </c>
      <c r="B42" s="145" t="s">
        <v>163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">
        <v>127</v>
      </c>
      <c r="S42" s="98">
        <f>SUM(U42:AF42)</f>
        <v>3</v>
      </c>
      <c r="T42" s="12" t="s">
        <v>39</v>
      </c>
      <c r="U42" s="3"/>
      <c r="V42" s="3"/>
      <c r="W42" s="3">
        <v>1</v>
      </c>
      <c r="X42" s="3"/>
      <c r="Y42" s="3"/>
      <c r="Z42" s="3">
        <v>1</v>
      </c>
      <c r="AA42" s="3"/>
      <c r="AB42" s="3"/>
      <c r="AC42" s="3">
        <v>1</v>
      </c>
      <c r="AD42" s="3"/>
      <c r="AE42" s="3"/>
      <c r="AF42" s="3"/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20"/>
      <c r="V43" s="20"/>
      <c r="W43" s="19">
        <v>1</v>
      </c>
      <c r="X43" s="20"/>
      <c r="Y43" s="20"/>
      <c r="Z43" s="19">
        <v>1</v>
      </c>
      <c r="AA43" s="20"/>
      <c r="AB43" s="20"/>
      <c r="AC43" s="19">
        <v>1</v>
      </c>
      <c r="AD43" s="20"/>
      <c r="AE43" s="20"/>
      <c r="AF43" s="20"/>
      <c r="AG43" s="94"/>
      <c r="AH43" s="95"/>
      <c r="AI43" s="96"/>
    </row>
    <row r="44" spans="1:35" ht="15" customHeight="1">
      <c r="A44" s="89">
        <v>17</v>
      </c>
      <c r="B44" s="145" t="s">
        <v>164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7" t="s">
        <v>127</v>
      </c>
      <c r="S44" s="98">
        <f>SUM(U44:AF44)</f>
        <v>2</v>
      </c>
      <c r="T44" s="12" t="s">
        <v>39</v>
      </c>
      <c r="U44" s="3"/>
      <c r="V44" s="3"/>
      <c r="W44" s="3"/>
      <c r="X44" s="3">
        <v>1</v>
      </c>
      <c r="Y44" s="3"/>
      <c r="Z44" s="3"/>
      <c r="AA44" s="8">
        <v>1</v>
      </c>
      <c r="AB44" s="3"/>
      <c r="AC44" s="3"/>
      <c r="AD44" s="3"/>
      <c r="AE44" s="3"/>
      <c r="AF44" s="3"/>
      <c r="AG44" s="99"/>
      <c r="AH44" s="92"/>
      <c r="AI44" s="93"/>
    </row>
    <row r="45" spans="1:35" ht="14.25" customHeight="1">
      <c r="A45" s="90"/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  <c r="R45" s="90"/>
      <c r="S45" s="90"/>
      <c r="T45" s="16" t="s">
        <v>40</v>
      </c>
      <c r="U45" s="20"/>
      <c r="V45" s="20"/>
      <c r="W45" s="20"/>
      <c r="X45" s="19">
        <v>1</v>
      </c>
      <c r="Y45" s="20"/>
      <c r="Z45" s="20"/>
      <c r="AA45" s="19">
        <v>1</v>
      </c>
      <c r="AB45" s="20"/>
      <c r="AC45" s="20"/>
      <c r="AD45" s="20"/>
      <c r="AE45" s="20"/>
      <c r="AF45" s="20"/>
      <c r="AG45" s="94"/>
      <c r="AH45" s="95"/>
      <c r="AI45" s="96"/>
    </row>
    <row r="46" spans="1:35" ht="15" customHeight="1">
      <c r="A46" s="89">
        <v>18</v>
      </c>
      <c r="B46" s="145" t="s">
        <v>165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3"/>
      <c r="R46" s="97" t="s">
        <v>38</v>
      </c>
      <c r="S46" s="98">
        <f>SUM(U46:AF46)</f>
        <v>2</v>
      </c>
      <c r="T46" s="12" t="s">
        <v>39</v>
      </c>
      <c r="U46" s="3"/>
      <c r="V46" s="4"/>
      <c r="W46" s="4">
        <v>1</v>
      </c>
      <c r="X46" s="3"/>
      <c r="Y46" s="4"/>
      <c r="Z46" s="9"/>
      <c r="AA46" s="3"/>
      <c r="AB46" s="4">
        <v>1</v>
      </c>
      <c r="AC46" s="4"/>
      <c r="AD46" s="3"/>
      <c r="AE46" s="4"/>
      <c r="AF46" s="4"/>
      <c r="AG46" s="99"/>
      <c r="AH46" s="92"/>
      <c r="AI46" s="93"/>
    </row>
    <row r="47" spans="1:35" ht="14.25" customHeight="1">
      <c r="A47" s="90"/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6"/>
      <c r="R47" s="90"/>
      <c r="S47" s="90"/>
      <c r="T47" s="16" t="s">
        <v>40</v>
      </c>
      <c r="U47" s="20"/>
      <c r="V47" s="20"/>
      <c r="W47" s="20">
        <v>1</v>
      </c>
      <c r="X47" s="20"/>
      <c r="Y47" s="20"/>
      <c r="Z47" s="19"/>
      <c r="AA47" s="20"/>
      <c r="AB47" s="20">
        <v>1</v>
      </c>
      <c r="AC47" s="20"/>
      <c r="AD47" s="20"/>
      <c r="AE47" s="20"/>
      <c r="AF47" s="20"/>
      <c r="AG47" s="94"/>
      <c r="AH47" s="95"/>
      <c r="AI47" s="96"/>
    </row>
    <row r="48" spans="1:35" ht="15" customHeight="1">
      <c r="A48" s="89">
        <v>19</v>
      </c>
      <c r="B48" s="145" t="s">
        <v>167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3"/>
      <c r="R48" s="97" t="s">
        <v>132</v>
      </c>
      <c r="S48" s="98">
        <f>SUM(U48:AF48)</f>
        <v>2</v>
      </c>
      <c r="T48" s="12" t="s">
        <v>39</v>
      </c>
      <c r="U48" s="3"/>
      <c r="V48" s="4"/>
      <c r="W48" s="4">
        <v>1</v>
      </c>
      <c r="X48" s="3"/>
      <c r="Y48" s="4"/>
      <c r="Z48" s="4"/>
      <c r="AA48" s="3"/>
      <c r="AB48" s="4">
        <v>1</v>
      </c>
      <c r="AC48" s="4"/>
      <c r="AD48" s="3"/>
      <c r="AE48" s="4"/>
      <c r="AF48" s="4"/>
      <c r="AG48" s="99"/>
      <c r="AH48" s="92"/>
      <c r="AI48" s="93"/>
    </row>
    <row r="49" spans="1:35" ht="14.25" customHeight="1">
      <c r="A49" s="90"/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6"/>
      <c r="R49" s="90"/>
      <c r="S49" s="90"/>
      <c r="T49" s="16" t="s">
        <v>40</v>
      </c>
      <c r="U49" s="20"/>
      <c r="V49" s="20"/>
      <c r="W49" s="20">
        <v>1</v>
      </c>
      <c r="X49" s="20"/>
      <c r="Y49" s="20"/>
      <c r="Z49" s="20"/>
      <c r="AA49" s="20"/>
      <c r="AB49" s="20">
        <v>1</v>
      </c>
      <c r="AC49" s="20"/>
      <c r="AD49" s="20"/>
      <c r="AE49" s="20"/>
      <c r="AF49" s="20"/>
      <c r="AG49" s="94"/>
      <c r="AH49" s="95"/>
      <c r="AI49" s="96"/>
    </row>
    <row r="50" spans="1:35" ht="15" customHeight="1">
      <c r="A50" s="89">
        <v>20</v>
      </c>
      <c r="B50" s="145" t="s">
        <v>168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3"/>
      <c r="R50" s="97" t="s">
        <v>55</v>
      </c>
      <c r="S50" s="98">
        <f>SUM(U50:AF50)</f>
        <v>2</v>
      </c>
      <c r="T50" s="12" t="s">
        <v>39</v>
      </c>
      <c r="U50" s="3">
        <v>1</v>
      </c>
      <c r="V50" s="4"/>
      <c r="W50" s="4"/>
      <c r="X50" s="3"/>
      <c r="Y50" s="4"/>
      <c r="Z50" s="4"/>
      <c r="AA50" s="3">
        <v>1</v>
      </c>
      <c r="AB50" s="4"/>
      <c r="AC50" s="4"/>
      <c r="AD50" s="3"/>
      <c r="AE50" s="4"/>
      <c r="AF50" s="4"/>
      <c r="AG50" s="99"/>
      <c r="AH50" s="92"/>
      <c r="AI50" s="93"/>
    </row>
    <row r="51" spans="1:35" ht="14.25" customHeight="1">
      <c r="A51" s="90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6"/>
      <c r="R51" s="90"/>
      <c r="S51" s="90"/>
      <c r="T51" s="16" t="s">
        <v>40</v>
      </c>
      <c r="U51" s="19">
        <v>1</v>
      </c>
      <c r="V51" s="20"/>
      <c r="W51" s="20"/>
      <c r="X51" s="20"/>
      <c r="Y51" s="20"/>
      <c r="Z51" s="20"/>
      <c r="AA51" s="19">
        <v>1</v>
      </c>
      <c r="AB51" s="20"/>
      <c r="AC51" s="20"/>
      <c r="AD51" s="20"/>
      <c r="AE51" s="20"/>
      <c r="AF51" s="20"/>
      <c r="AG51" s="94"/>
      <c r="AH51" s="95"/>
      <c r="AI51" s="96"/>
    </row>
    <row r="52" spans="1:35" ht="15" customHeight="1">
      <c r="A52" s="89">
        <v>21</v>
      </c>
      <c r="B52" s="145" t="s">
        <v>169</v>
      </c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3"/>
      <c r="R52" s="97" t="s">
        <v>51</v>
      </c>
      <c r="S52" s="98">
        <f>SUM(U52:AF52)</f>
        <v>2</v>
      </c>
      <c r="T52" s="12" t="s">
        <v>39</v>
      </c>
      <c r="U52" s="25">
        <v>1</v>
      </c>
      <c r="V52" s="26"/>
      <c r="W52" s="26"/>
      <c r="X52" s="25"/>
      <c r="Y52" s="26"/>
      <c r="Z52" s="26"/>
      <c r="AA52" s="25">
        <v>1</v>
      </c>
      <c r="AB52" s="26"/>
      <c r="AC52" s="26"/>
      <c r="AD52" s="25"/>
      <c r="AE52" s="26"/>
      <c r="AF52" s="26"/>
      <c r="AG52" s="99"/>
      <c r="AH52" s="92"/>
      <c r="AI52" s="93"/>
    </row>
    <row r="53" spans="1:35" ht="14.25" customHeight="1">
      <c r="A53" s="90"/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6"/>
      <c r="R53" s="90"/>
      <c r="S53" s="90"/>
      <c r="T53" s="16" t="s">
        <v>40</v>
      </c>
      <c r="U53" s="19">
        <v>1</v>
      </c>
      <c r="V53" s="20"/>
      <c r="W53" s="20"/>
      <c r="X53" s="20"/>
      <c r="Y53" s="20"/>
      <c r="Z53" s="20"/>
      <c r="AA53" s="19">
        <v>1</v>
      </c>
      <c r="AB53" s="20"/>
      <c r="AC53" s="20"/>
      <c r="AD53" s="20"/>
      <c r="AE53" s="20"/>
      <c r="AF53" s="20"/>
      <c r="AG53" s="94"/>
      <c r="AH53" s="95"/>
      <c r="AI53" s="96"/>
    </row>
    <row r="54" spans="1:35" ht="14.25" customHeight="1">
      <c r="A54" s="89">
        <v>22</v>
      </c>
      <c r="B54" s="145" t="s">
        <v>170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3"/>
      <c r="R54" s="97" t="s">
        <v>55</v>
      </c>
      <c r="S54" s="98">
        <f>SUM(U54:AF54)</f>
        <v>2</v>
      </c>
      <c r="T54" s="12" t="s">
        <v>39</v>
      </c>
      <c r="U54" s="3">
        <v>1</v>
      </c>
      <c r="V54" s="4"/>
      <c r="W54" s="4"/>
      <c r="X54" s="3"/>
      <c r="Y54" s="4"/>
      <c r="Z54" s="4"/>
      <c r="AA54" s="3">
        <v>1</v>
      </c>
      <c r="AB54" s="4"/>
      <c r="AC54" s="4"/>
      <c r="AD54" s="3"/>
      <c r="AE54" s="4"/>
      <c r="AF54" s="4"/>
      <c r="AG54" s="99"/>
      <c r="AH54" s="92"/>
      <c r="AI54" s="93"/>
    </row>
    <row r="55" spans="1:35" ht="14.25" customHeight="1">
      <c r="A55" s="90"/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6"/>
      <c r="R55" s="90"/>
      <c r="S55" s="90"/>
      <c r="T55" s="16" t="s">
        <v>40</v>
      </c>
      <c r="U55" s="27">
        <v>1</v>
      </c>
      <c r="V55" s="28"/>
      <c r="W55" s="28"/>
      <c r="X55" s="28"/>
      <c r="Y55" s="28"/>
      <c r="Z55" s="28"/>
      <c r="AA55" s="27">
        <v>1</v>
      </c>
      <c r="AB55" s="28"/>
      <c r="AC55" s="28"/>
      <c r="AD55" s="28"/>
      <c r="AE55" s="28"/>
      <c r="AF55" s="28"/>
      <c r="AG55" s="94"/>
      <c r="AH55" s="95"/>
      <c r="AI55" s="96"/>
    </row>
    <row r="56" spans="1:35" s="15" customFormat="1" ht="14.25" customHeight="1">
      <c r="A56" s="13"/>
      <c r="B56" s="128" t="s">
        <v>70</v>
      </c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63"/>
      <c r="R56" s="24"/>
      <c r="S56" s="14">
        <f>SUM(S12:S55)</f>
        <v>152</v>
      </c>
      <c r="T56" s="186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2"/>
      <c r="AG56" s="133"/>
      <c r="AH56" s="131"/>
      <c r="AI56" s="134"/>
    </row>
    <row r="57" spans="1:35" ht="14.25" customHeight="1"/>
    <row r="58" spans="1:35" ht="14.25" customHeight="1"/>
    <row r="59" spans="1:35" ht="14.25" customHeight="1"/>
    <row r="60" spans="1:35" ht="14.25" customHeight="1"/>
    <row r="61" spans="1:35" ht="14.25" customHeight="1"/>
    <row r="62" spans="1:35" ht="14.25" customHeight="1"/>
    <row r="63" spans="1:35" ht="14.25" customHeight="1"/>
    <row r="64" spans="1:3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spans="2:2" ht="14.25" customHeight="1"/>
    <row r="115" spans="2:2" ht="15" customHeight="1">
      <c r="B115" s="10" t="s">
        <v>101</v>
      </c>
    </row>
  </sheetData>
  <mergeCells count="143">
    <mergeCell ref="A54:A55"/>
    <mergeCell ref="B54:Q55"/>
    <mergeCell ref="R54:R55"/>
    <mergeCell ref="S54:S55"/>
    <mergeCell ref="AG54:AI55"/>
    <mergeCell ref="B56:Q56"/>
    <mergeCell ref="T56:AF56"/>
    <mergeCell ref="AG56:AI56"/>
    <mergeCell ref="A50:A51"/>
    <mergeCell ref="B50:Q51"/>
    <mergeCell ref="R50:R51"/>
    <mergeCell ref="S50:S51"/>
    <mergeCell ref="AG50:AI51"/>
    <mergeCell ref="A52:A53"/>
    <mergeCell ref="B52:Q53"/>
    <mergeCell ref="R52:R53"/>
    <mergeCell ref="S52:S53"/>
    <mergeCell ref="AG52:AI53"/>
    <mergeCell ref="A46:A47"/>
    <mergeCell ref="B46:Q47"/>
    <mergeCell ref="R46:R47"/>
    <mergeCell ref="S46:S47"/>
    <mergeCell ref="AG46:AI47"/>
    <mergeCell ref="A48:A49"/>
    <mergeCell ref="B48:Q49"/>
    <mergeCell ref="R48:R49"/>
    <mergeCell ref="S48:S49"/>
    <mergeCell ref="AG48:AI49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1" orientation="landscape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5"/>
  <sheetViews>
    <sheetView view="pageBreakPreview" topLeftCell="A34" zoomScale="106" zoomScaleNormal="60" zoomScaleSheetLayoutView="106" workbookViewId="0">
      <selection activeCell="B18" sqref="B18:Q19"/>
    </sheetView>
  </sheetViews>
  <sheetFormatPr baseColWidth="10" defaultColWidth="14.42578125" defaultRowHeight="15" customHeight="1"/>
  <cols>
    <col min="1" max="1" width="7.28515625" style="29" customWidth="1"/>
    <col min="2" max="16" width="6" style="29" customWidth="1"/>
    <col min="17" max="17" width="6.28515625" style="29" customWidth="1"/>
    <col min="18" max="18" width="39.42578125" style="29" customWidth="1"/>
    <col min="19" max="19" width="21.7109375" style="29" customWidth="1"/>
    <col min="20" max="20" width="10.28515625" style="29" customWidth="1"/>
    <col min="21" max="21" width="6.7109375" style="29" customWidth="1"/>
    <col min="22" max="22" width="6" style="29" customWidth="1"/>
    <col min="23" max="24" width="6.42578125" style="29" customWidth="1"/>
    <col min="25" max="26" width="6.7109375" style="29" customWidth="1"/>
    <col min="27" max="27" width="6.28515625" style="29" customWidth="1"/>
    <col min="28" max="28" width="7" style="29" customWidth="1"/>
    <col min="29" max="29" width="6.28515625" style="29" customWidth="1"/>
    <col min="30" max="30" width="7" style="29" customWidth="1"/>
    <col min="31" max="31" width="6.42578125" style="29" customWidth="1"/>
    <col min="32" max="32" width="6.28515625" style="29" customWidth="1"/>
    <col min="33" max="33" width="17.28515625" style="29" customWidth="1"/>
    <col min="34" max="35" width="17.42578125" style="29" customWidth="1"/>
    <col min="36" max="36" width="10.7109375" style="29" customWidth="1"/>
    <col min="37" max="16384" width="14.42578125" style="29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87"/>
      <c r="C5" s="187"/>
      <c r="D5" s="187"/>
      <c r="E5" s="188"/>
      <c r="F5" s="59" t="s">
        <v>71</v>
      </c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90"/>
      <c r="T5" s="62" t="s">
        <v>4</v>
      </c>
      <c r="U5" s="188"/>
      <c r="V5" s="59" t="s">
        <v>156</v>
      </c>
      <c r="W5" s="189"/>
      <c r="X5" s="189"/>
      <c r="Y5" s="189"/>
      <c r="Z5" s="189"/>
      <c r="AA5" s="189"/>
      <c r="AB5" s="189"/>
      <c r="AC5" s="189"/>
      <c r="AD5" s="189"/>
      <c r="AE5" s="189"/>
      <c r="AF5" s="190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87"/>
      <c r="C6" s="187"/>
      <c r="D6" s="187"/>
      <c r="E6" s="188"/>
      <c r="F6" s="59" t="s">
        <v>73</v>
      </c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90"/>
      <c r="T6" s="62" t="s">
        <v>11</v>
      </c>
      <c r="U6" s="188"/>
      <c r="V6" s="59" t="s">
        <v>157</v>
      </c>
      <c r="W6" s="189"/>
      <c r="X6" s="189"/>
      <c r="Y6" s="189"/>
      <c r="Z6" s="189"/>
      <c r="AA6" s="189"/>
      <c r="AB6" s="189"/>
      <c r="AC6" s="189"/>
      <c r="AD6" s="189"/>
      <c r="AE6" s="189"/>
      <c r="AF6" s="190"/>
      <c r="AG6" s="78"/>
      <c r="AH6" s="78"/>
      <c r="AI6" s="78"/>
    </row>
    <row r="7" spans="1:35" ht="14.25" customHeight="1">
      <c r="A7" s="62" t="s">
        <v>13</v>
      </c>
      <c r="B7" s="187"/>
      <c r="C7" s="187"/>
      <c r="D7" s="187"/>
      <c r="E7" s="188"/>
      <c r="F7" s="59" t="s">
        <v>153</v>
      </c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90"/>
      <c r="T7" s="62" t="s">
        <v>15</v>
      </c>
      <c r="U7" s="188"/>
      <c r="V7" s="59" t="s">
        <v>158</v>
      </c>
      <c r="W7" s="189"/>
      <c r="X7" s="189"/>
      <c r="Y7" s="189"/>
      <c r="Z7" s="189"/>
      <c r="AA7" s="189"/>
      <c r="AB7" s="189"/>
      <c r="AC7" s="189"/>
      <c r="AD7" s="189"/>
      <c r="AE7" s="189"/>
      <c r="AF7" s="190"/>
      <c r="AG7" s="79"/>
      <c r="AH7" s="79"/>
      <c r="AI7" s="79"/>
    </row>
    <row r="8" spans="1:35" ht="33" customHeight="1">
      <c r="A8" s="191" t="s">
        <v>17</v>
      </c>
      <c r="B8" s="192"/>
      <c r="C8" s="192"/>
      <c r="D8" s="192"/>
      <c r="E8" s="193"/>
      <c r="F8" s="138" t="s">
        <v>139</v>
      </c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97"/>
      <c r="AG8" s="135">
        <v>46119</v>
      </c>
      <c r="AH8" s="135">
        <f>+AG8</f>
        <v>46119</v>
      </c>
      <c r="AI8" s="114">
        <v>1</v>
      </c>
    </row>
    <row r="9" spans="1:35" ht="33" customHeight="1">
      <c r="A9" s="194"/>
      <c r="B9" s="195"/>
      <c r="C9" s="195"/>
      <c r="D9" s="195"/>
      <c r="E9" s="196"/>
      <c r="F9" s="141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98"/>
      <c r="AG9" s="135"/>
      <c r="AH9" s="135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tr">
        <f>'5'!B12:Q13</f>
        <v xml:space="preserve">ACUDIR A LAS SESIONES DE CABILDO 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tr">
        <f>'5'!R12:R13</f>
        <v xml:space="preserve">SESIONES </v>
      </c>
      <c r="S12" s="98">
        <f>'5'!S12:S13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9">
        <v>2</v>
      </c>
      <c r="V13" s="19">
        <v>2</v>
      </c>
      <c r="W13" s="19">
        <v>2</v>
      </c>
      <c r="X13" s="19"/>
      <c r="Y13" s="19"/>
      <c r="Z13" s="19"/>
      <c r="AA13" s="19"/>
      <c r="AB13" s="19"/>
      <c r="AC13" s="19"/>
      <c r="AD13" s="20"/>
      <c r="AE13" s="20"/>
      <c r="AF13" s="20"/>
      <c r="AG13" s="94"/>
      <c r="AH13" s="95"/>
      <c r="AI13" s="96"/>
    </row>
    <row r="14" spans="1:35" ht="15" customHeight="1">
      <c r="A14" s="89">
        <v>2</v>
      </c>
      <c r="B14" s="122" t="str">
        <f>'5'!B14:Q15</f>
        <v xml:space="preserve">ASISTENCIA A CEREMONIAS CÍVICAS Y DEMÁS ACTOS OFICIALES 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tr">
        <f>'5'!R14:R15</f>
        <v xml:space="preserve">EVENTOS </v>
      </c>
      <c r="S14" s="98">
        <f>'5'!S14:S15</f>
        <v>30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2</v>
      </c>
      <c r="AC14" s="3"/>
      <c r="AD14" s="3"/>
      <c r="AE14" s="3"/>
      <c r="AF14" s="3"/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9">
        <v>4</v>
      </c>
      <c r="V15" s="19">
        <v>4</v>
      </c>
      <c r="W15" s="19">
        <v>4</v>
      </c>
      <c r="X15" s="19"/>
      <c r="Y15" s="19"/>
      <c r="Z15" s="19"/>
      <c r="AA15" s="19"/>
      <c r="AB15" s="19"/>
      <c r="AC15" s="19"/>
      <c r="AD15" s="20"/>
      <c r="AE15" s="20"/>
      <c r="AF15" s="20"/>
      <c r="AG15" s="94"/>
      <c r="AH15" s="95"/>
      <c r="AI15" s="96"/>
    </row>
    <row r="16" spans="1:35" ht="15" customHeight="1">
      <c r="A16" s="89">
        <v>3</v>
      </c>
      <c r="B16" s="122" t="str">
        <f>'5'!B16:Q17</f>
        <v xml:space="preserve">AUDIENCIA Y CANALIZACIÒN DE SOLICITUDES CIUDADANAS.  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tr">
        <f>'5'!R16:R17</f>
        <v xml:space="preserve">AUDIENCIAS </v>
      </c>
      <c r="S16" s="98">
        <f>'5'!S16:S17</f>
        <v>20</v>
      </c>
      <c r="T16" s="12" t="s">
        <v>39</v>
      </c>
      <c r="U16" s="3">
        <v>8</v>
      </c>
      <c r="V16" s="3">
        <v>2</v>
      </c>
      <c r="W16" s="3"/>
      <c r="X16" s="3"/>
      <c r="Y16" s="3">
        <v>10</v>
      </c>
      <c r="Z16" s="3"/>
      <c r="AA16" s="3"/>
      <c r="AB16" s="3"/>
      <c r="AC16" s="3"/>
      <c r="AD16" s="3"/>
      <c r="AE16" s="3"/>
      <c r="AF16" s="3"/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9">
        <v>8</v>
      </c>
      <c r="V17" s="19">
        <v>2</v>
      </c>
      <c r="W17" s="19"/>
      <c r="X17" s="19"/>
      <c r="Y17" s="19"/>
      <c r="Z17" s="19"/>
      <c r="AA17" s="20"/>
      <c r="AB17" s="20"/>
      <c r="AC17" s="20"/>
      <c r="AD17" s="20"/>
      <c r="AE17" s="20"/>
      <c r="AF17" s="20"/>
      <c r="AG17" s="94"/>
      <c r="AH17" s="95"/>
      <c r="AI17" s="96"/>
    </row>
    <row r="18" spans="1:35" ht="15" customHeight="1">
      <c r="A18" s="89">
        <v>4</v>
      </c>
      <c r="B18" s="122" t="str">
        <f>'5'!B18:Q19</f>
        <v xml:space="preserve">DESARROLLO, ENTREGA Y SEGUIMIENTO DEL PLAN DE TRABAJO  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tr">
        <f>'5'!R18:R19</f>
        <v>PLAN DE TRABAJO</v>
      </c>
      <c r="S18" s="98">
        <f>'5'!S18:S19</f>
        <v>10</v>
      </c>
      <c r="T18" s="12" t="s">
        <v>39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9">
        <v>1</v>
      </c>
      <c r="V19" s="19">
        <v>1</v>
      </c>
      <c r="W19" s="19">
        <v>1</v>
      </c>
      <c r="X19" s="19"/>
      <c r="Y19" s="19"/>
      <c r="Z19" s="19"/>
      <c r="AA19" s="19"/>
      <c r="AB19" s="19"/>
      <c r="AC19" s="19"/>
      <c r="AD19" s="20"/>
      <c r="AE19" s="20"/>
      <c r="AF19" s="20"/>
      <c r="AG19" s="94"/>
      <c r="AH19" s="95"/>
      <c r="AI19" s="96"/>
    </row>
    <row r="20" spans="1:35" ht="15" customHeight="1">
      <c r="A20" s="89">
        <v>5</v>
      </c>
      <c r="B20" s="122" t="str">
        <f>'5'!B20:Q21</f>
        <v xml:space="preserve">REALIZAR PROPUESTAS DE MEJORA SOBRE LOS SERVICIOS PROPORCIONADOS  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tr">
        <f>'5'!R20:R21</f>
        <v>PROPUESTAS</v>
      </c>
      <c r="S20" s="98">
        <f>'5'!S20:S21</f>
        <v>3</v>
      </c>
      <c r="T20" s="12" t="s">
        <v>39</v>
      </c>
      <c r="U20" s="3"/>
      <c r="V20" s="4"/>
      <c r="W20" s="4">
        <v>1</v>
      </c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20"/>
      <c r="V21" s="20"/>
      <c r="W21" s="19">
        <v>1</v>
      </c>
      <c r="X21" s="20"/>
      <c r="Y21" s="20"/>
      <c r="Z21" s="20"/>
      <c r="AA21" s="20">
        <v>1</v>
      </c>
      <c r="AB21" s="20"/>
      <c r="AC21" s="20"/>
      <c r="AD21" s="20"/>
      <c r="AE21" s="20">
        <v>1</v>
      </c>
      <c r="AF21" s="20"/>
      <c r="AG21" s="94"/>
      <c r="AH21" s="95"/>
      <c r="AI21" s="96"/>
    </row>
    <row r="22" spans="1:35" ht="15" customHeight="1">
      <c r="A22" s="89">
        <v>6</v>
      </c>
      <c r="B22" s="122" t="str">
        <f>'5'!B22:Q23</f>
        <v xml:space="preserve">ENTREGA DE INFORME MENSUAL DE ACTIVIDADES Y GESTIONES REFERENTE A LA COMISIÓN ASIGNADA 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tr">
        <f>'5'!R22:R23</f>
        <v>INFORMES</v>
      </c>
      <c r="S22" s="98">
        <f>'5'!S22:S23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/>
      <c r="Y23" s="17"/>
      <c r="Z23" s="17"/>
      <c r="AA23" s="17"/>
      <c r="AB23" s="17"/>
      <c r="AC23" s="17"/>
      <c r="AD23" s="18"/>
      <c r="AE23" s="18"/>
      <c r="AF23" s="18"/>
      <c r="AG23" s="94"/>
      <c r="AH23" s="95"/>
      <c r="AI23" s="96"/>
    </row>
    <row r="24" spans="1:35" ht="15" customHeight="1">
      <c r="A24" s="89">
        <v>7</v>
      </c>
      <c r="B24" s="122" t="str">
        <f>'5'!B24:Q25</f>
        <v xml:space="preserve">ENTREGA DE INFORME ANUAL DE ACTIVIDADES Y GESTIONES REFERENTE A LA COMISIÓN ASIGNADA 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tr">
        <f>'5'!R24:R25</f>
        <v>INFORME</v>
      </c>
      <c r="S24" s="98">
        <f>'5'!S24:S25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tr">
        <f>'5'!B26:Q27</f>
        <v>DESARROLLO DE PROYECTOS CON IMPACTO SOCIAL A TRÁVES DE GESTIÓN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tr">
        <f>'5'!R26:R27</f>
        <v xml:space="preserve">PROYECTOS </v>
      </c>
      <c r="S26" s="98">
        <f>'5'!S26:S27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3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9">
        <v>1</v>
      </c>
      <c r="V27" s="20"/>
      <c r="W27" s="20"/>
      <c r="X27" s="20"/>
      <c r="Y27" s="20"/>
      <c r="Z27" s="20"/>
      <c r="AA27" s="19"/>
      <c r="AB27" s="20"/>
      <c r="AC27" s="20"/>
      <c r="AD27" s="20"/>
      <c r="AE27" s="20"/>
      <c r="AF27" s="20"/>
      <c r="AG27" s="94"/>
      <c r="AH27" s="95"/>
      <c r="AI27" s="96"/>
    </row>
    <row r="28" spans="1:35" ht="15" customHeight="1">
      <c r="A28" s="89">
        <v>9</v>
      </c>
      <c r="B28" s="122" t="str">
        <f>'5'!B28:Q29</f>
        <v xml:space="preserve">PRESENTACIÒN Y EN SU CASO APROBACIÒN DEL PROGRAMA OPERATIVO ANUAL 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tr">
        <f>'5'!R28:R29</f>
        <v>POA</v>
      </c>
      <c r="S28" s="98">
        <f>'5'!S28:S29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 ht="14.25" customHeight="1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94"/>
      <c r="AH29" s="95"/>
      <c r="AI29" s="96"/>
    </row>
    <row r="30" spans="1:35" ht="14.25" customHeight="1">
      <c r="A30" s="89">
        <v>10</v>
      </c>
      <c r="B30" s="122" t="str">
        <f>'5'!B30:Q31</f>
        <v xml:space="preserve">VISITAS Y ACERCAMIENTO EN LAS DIFERENTES COMUNIDADES DEL MUNICIPIO 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tr">
        <f>'5'!R30:R31</f>
        <v>VISITAS</v>
      </c>
      <c r="S30" s="98">
        <f>'5'!S30:S31</f>
        <v>20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2</v>
      </c>
      <c r="AB30" s="3"/>
      <c r="AC30" s="3"/>
      <c r="AD30" s="3"/>
      <c r="AE30" s="3"/>
      <c r="AF30" s="3"/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9">
        <v>3</v>
      </c>
      <c r="V31" s="19">
        <v>3</v>
      </c>
      <c r="W31" s="19">
        <v>3</v>
      </c>
      <c r="X31" s="19"/>
      <c r="Y31" s="19"/>
      <c r="Z31" s="19"/>
      <c r="AA31" s="19"/>
      <c r="AB31" s="19"/>
      <c r="AC31" s="19"/>
      <c r="AD31" s="20"/>
      <c r="AE31" s="20"/>
      <c r="AF31" s="20"/>
      <c r="AG31" s="94"/>
      <c r="AH31" s="95"/>
      <c r="AI31" s="96"/>
    </row>
    <row r="32" spans="1:35" ht="15" customHeight="1">
      <c r="A32" s="89">
        <v>11</v>
      </c>
      <c r="B32" s="122" t="str">
        <f>'5'!B32:Q33</f>
        <v xml:space="preserve">GESTIONAR TALLERES RELACIONADOS A LA MEJORA ESCOLAR DE LOS DIFERENTES NIVELES EDUCATIVOS 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tr">
        <f>'5'!R32:R33</f>
        <v xml:space="preserve">DIAGNOSTICO </v>
      </c>
      <c r="S32" s="98">
        <f>'5'!S32:S33</f>
        <v>2</v>
      </c>
      <c r="T32" s="12" t="s">
        <v>39</v>
      </c>
      <c r="U32" s="3">
        <v>1</v>
      </c>
      <c r="V32" s="3">
        <v>1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20">
        <v>1</v>
      </c>
      <c r="V33" s="20">
        <v>1</v>
      </c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94"/>
      <c r="AH33" s="95"/>
      <c r="AI33" s="96"/>
    </row>
    <row r="34" spans="1:35" ht="15" customHeight="1">
      <c r="A34" s="89">
        <v>12</v>
      </c>
      <c r="B34" s="122" t="str">
        <f>'5'!B34:Q35</f>
        <v xml:space="preserve">PROPONER PLANES O REGLAMENTOS QUE AYUDEN A CUIDAR AREAS PROTEGIDAS 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tr">
        <f>'5'!R34:R35</f>
        <v xml:space="preserve">PLANES/PROGRAMAS </v>
      </c>
      <c r="S34" s="98">
        <f>'5'!S34:S35</f>
        <v>3</v>
      </c>
      <c r="T34" s="12" t="s">
        <v>39</v>
      </c>
      <c r="U34" s="6"/>
      <c r="V34" s="3"/>
      <c r="W34" s="3">
        <v>1</v>
      </c>
      <c r="X34" s="3"/>
      <c r="Y34" s="3"/>
      <c r="Z34" s="3">
        <v>1</v>
      </c>
      <c r="AA34" s="3"/>
      <c r="AB34" s="3"/>
      <c r="AC34" s="3">
        <v>1</v>
      </c>
      <c r="AD34" s="3"/>
      <c r="AE34" s="3"/>
      <c r="AF34" s="3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20"/>
      <c r="V35" s="20"/>
      <c r="W35" s="20">
        <v>1</v>
      </c>
      <c r="X35" s="20"/>
      <c r="Y35" s="20"/>
      <c r="Z35" s="20"/>
      <c r="AA35" s="20"/>
      <c r="AB35" s="20"/>
      <c r="AC35" s="20"/>
      <c r="AD35" s="20"/>
      <c r="AE35" s="20"/>
      <c r="AF35" s="20"/>
      <c r="AG35" s="94"/>
      <c r="AH35" s="95"/>
      <c r="AI35" s="96"/>
    </row>
    <row r="36" spans="1:35" ht="15" customHeight="1">
      <c r="A36" s="89">
        <v>13</v>
      </c>
      <c r="B36" s="122" t="str">
        <f>'5'!B36:Q37</f>
        <v xml:space="preserve">VIGILAR LA VIALIDAD A FUERA DE LOS DIFERENTES CENTROS EDUCATIVOS 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tr">
        <f>'5'!R36:R37</f>
        <v xml:space="preserve">INSPECCIONES </v>
      </c>
      <c r="S36" s="98">
        <f>'5'!S36:S37</f>
        <v>4</v>
      </c>
      <c r="T36" s="12" t="s">
        <v>39</v>
      </c>
      <c r="U36" s="3">
        <v>1</v>
      </c>
      <c r="V36" s="4"/>
      <c r="W36" s="4"/>
      <c r="X36" s="3">
        <v>1</v>
      </c>
      <c r="Y36" s="4"/>
      <c r="Z36" s="4"/>
      <c r="AA36" s="3">
        <v>1</v>
      </c>
      <c r="AB36" s="4"/>
      <c r="AC36" s="4"/>
      <c r="AD36" s="3">
        <v>1</v>
      </c>
      <c r="AE36" s="4"/>
      <c r="AF36" s="4"/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9">
        <v>1</v>
      </c>
      <c r="V37" s="20"/>
      <c r="W37" s="20"/>
      <c r="X37" s="20"/>
      <c r="Y37" s="20"/>
      <c r="Z37" s="20"/>
      <c r="AA37" s="19"/>
      <c r="AB37" s="20"/>
      <c r="AC37" s="20"/>
      <c r="AD37" s="20"/>
      <c r="AE37" s="20"/>
      <c r="AF37" s="20"/>
      <c r="AG37" s="94"/>
      <c r="AH37" s="95"/>
      <c r="AI37" s="96"/>
    </row>
    <row r="38" spans="1:35" ht="15" customHeight="1">
      <c r="A38" s="89">
        <v>14</v>
      </c>
      <c r="B38" s="122" t="str">
        <f>'5'!B38:Q39</f>
        <v xml:space="preserve">TRABAJAR CON AYUDA DE DERECHOS HUMANOS EN CADA UNO DE LOS NIVELES EDUCATIVOS 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tr">
        <f>'5'!R38:R39</f>
        <v xml:space="preserve">EVENTOS </v>
      </c>
      <c r="S38" s="98">
        <f>'5'!S38:S39</f>
        <v>3</v>
      </c>
      <c r="T38" s="12" t="s">
        <v>39</v>
      </c>
      <c r="U38" s="3"/>
      <c r="V38" s="4"/>
      <c r="W38" s="4">
        <v>1</v>
      </c>
      <c r="X38" s="3"/>
      <c r="Y38" s="4"/>
      <c r="Z38" s="4">
        <v>1</v>
      </c>
      <c r="AA38" s="3"/>
      <c r="AB38" s="4"/>
      <c r="AC38" s="4">
        <v>1</v>
      </c>
      <c r="AD38" s="3"/>
      <c r="AE38" s="4"/>
      <c r="AF38" s="4"/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20"/>
      <c r="V39" s="20"/>
      <c r="W39" s="19">
        <v>1</v>
      </c>
      <c r="X39" s="20"/>
      <c r="Y39" s="20"/>
      <c r="Z39" s="19"/>
      <c r="AA39" s="20"/>
      <c r="AB39" s="20"/>
      <c r="AC39" s="20"/>
      <c r="AD39" s="20"/>
      <c r="AE39" s="20"/>
      <c r="AF39" s="20"/>
      <c r="AG39" s="94"/>
      <c r="AH39" s="95"/>
      <c r="AI39" s="96"/>
    </row>
    <row r="40" spans="1:35" ht="15" customHeight="1">
      <c r="A40" s="89">
        <v>15</v>
      </c>
      <c r="B40" s="122" t="str">
        <f>'5'!B40:Q41</f>
        <v xml:space="preserve">REALIZAR BITACORAS DE REPORTE EN ESCUELAS CON ALGUN CONFLICTO 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tr">
        <f>'5'!R40:R41</f>
        <v xml:space="preserve">DIAGNOSTICO </v>
      </c>
      <c r="S40" s="98">
        <f>'5'!S40:S41</f>
        <v>2</v>
      </c>
      <c r="T40" s="12" t="s">
        <v>39</v>
      </c>
      <c r="U40" s="3"/>
      <c r="V40" s="4"/>
      <c r="W40" s="4"/>
      <c r="X40" s="3"/>
      <c r="Y40" s="4"/>
      <c r="Z40" s="4"/>
      <c r="AA40" s="3"/>
      <c r="AB40" s="4"/>
      <c r="AC40" s="4"/>
      <c r="AD40" s="3"/>
      <c r="AE40" s="4">
        <v>1</v>
      </c>
      <c r="AF40" s="4">
        <v>1</v>
      </c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94"/>
      <c r="AH41" s="95"/>
      <c r="AI41" s="96"/>
    </row>
    <row r="42" spans="1:35" ht="15" customHeight="1">
      <c r="A42" s="89">
        <v>16</v>
      </c>
      <c r="B42" s="122" t="str">
        <f>'5'!B42:Q43</f>
        <v xml:space="preserve">REALIZAR CAMPAÑAS DE PLANEACION FAMILIAR Y TRABAJAR CON EDUCACION MEDIA SUPERIOR 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tr">
        <f>'5'!R42:R43</f>
        <v xml:space="preserve">CAMPAÑAS </v>
      </c>
      <c r="S42" s="98">
        <f>'5'!S42:S43</f>
        <v>3</v>
      </c>
      <c r="T42" s="12" t="s">
        <v>39</v>
      </c>
      <c r="U42" s="3"/>
      <c r="V42" s="3"/>
      <c r="W42" s="3">
        <v>1</v>
      </c>
      <c r="X42" s="3"/>
      <c r="Y42" s="3"/>
      <c r="Z42" s="3">
        <v>1</v>
      </c>
      <c r="AA42" s="3"/>
      <c r="AB42" s="3"/>
      <c r="AC42" s="3">
        <v>1</v>
      </c>
      <c r="AD42" s="3"/>
      <c r="AE42" s="3"/>
      <c r="AF42" s="3"/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20"/>
      <c r="V43" s="20"/>
      <c r="W43" s="19">
        <v>1</v>
      </c>
      <c r="X43" s="20"/>
      <c r="Y43" s="20"/>
      <c r="Z43" s="19"/>
      <c r="AA43" s="20"/>
      <c r="AB43" s="20"/>
      <c r="AC43" s="19"/>
      <c r="AD43" s="20"/>
      <c r="AE43" s="20"/>
      <c r="AF43" s="20"/>
      <c r="AG43" s="94"/>
      <c r="AH43" s="95"/>
      <c r="AI43" s="96"/>
    </row>
    <row r="44" spans="1:35" ht="15" customHeight="1">
      <c r="A44" s="89">
        <v>17</v>
      </c>
      <c r="B44" s="122" t="str">
        <f>'5'!B44:Q45</f>
        <v xml:space="preserve">REALIZAR FAENAS COMUNITARIAS 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7" t="str">
        <f>'5'!R44:R45</f>
        <v xml:space="preserve">CAMPAÑAS </v>
      </c>
      <c r="S44" s="98">
        <f>'5'!S44:S45</f>
        <v>2</v>
      </c>
      <c r="T44" s="12" t="s">
        <v>39</v>
      </c>
      <c r="U44" s="3"/>
      <c r="V44" s="3"/>
      <c r="W44" s="3"/>
      <c r="X44" s="3">
        <v>1</v>
      </c>
      <c r="Y44" s="3"/>
      <c r="Z44" s="3"/>
      <c r="AA44" s="8">
        <v>1</v>
      </c>
      <c r="AB44" s="3"/>
      <c r="AC44" s="3"/>
      <c r="AD44" s="3"/>
      <c r="AE44" s="3"/>
      <c r="AF44" s="3"/>
      <c r="AG44" s="99"/>
      <c r="AH44" s="92"/>
      <c r="AI44" s="93"/>
    </row>
    <row r="45" spans="1:35" ht="14.25" customHeight="1">
      <c r="A45" s="90"/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  <c r="R45" s="90"/>
      <c r="S45" s="90"/>
      <c r="T45" s="16" t="s">
        <v>40</v>
      </c>
      <c r="U45" s="20"/>
      <c r="V45" s="20"/>
      <c r="W45" s="20"/>
      <c r="X45" s="19"/>
      <c r="Y45" s="20"/>
      <c r="Z45" s="20"/>
      <c r="AA45" s="19"/>
      <c r="AB45" s="20"/>
      <c r="AC45" s="20"/>
      <c r="AD45" s="20"/>
      <c r="AE45" s="20"/>
      <c r="AF45" s="20"/>
      <c r="AG45" s="94"/>
      <c r="AH45" s="95"/>
      <c r="AI45" s="96"/>
    </row>
    <row r="46" spans="1:35" ht="15" customHeight="1">
      <c r="A46" s="89">
        <v>18</v>
      </c>
      <c r="B46" s="122" t="str">
        <f>'5'!B46:Q47</f>
        <v xml:space="preserve">INTEGRAR Y DAR SEGUIMIENTO AL COMITÉ MUNICIPAL DE EDUCACION 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3"/>
      <c r="R46" s="97" t="str">
        <f>'5'!R46:R47</f>
        <v xml:space="preserve">SESIONES </v>
      </c>
      <c r="S46" s="98">
        <f>'5'!S46:S47</f>
        <v>2</v>
      </c>
      <c r="T46" s="12" t="s">
        <v>39</v>
      </c>
      <c r="U46" s="3"/>
      <c r="V46" s="4"/>
      <c r="W46" s="4">
        <v>1</v>
      </c>
      <c r="X46" s="3"/>
      <c r="Y46" s="4"/>
      <c r="Z46" s="9"/>
      <c r="AA46" s="3"/>
      <c r="AB46" s="4">
        <v>1</v>
      </c>
      <c r="AC46" s="4"/>
      <c r="AD46" s="3"/>
      <c r="AE46" s="4"/>
      <c r="AF46" s="4"/>
      <c r="AG46" s="99"/>
      <c r="AH46" s="92"/>
      <c r="AI46" s="93"/>
    </row>
    <row r="47" spans="1:35" ht="14.25" customHeight="1">
      <c r="A47" s="90"/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6"/>
      <c r="R47" s="90"/>
      <c r="S47" s="90"/>
      <c r="T47" s="16" t="s">
        <v>40</v>
      </c>
      <c r="U47" s="20"/>
      <c r="V47" s="20"/>
      <c r="W47" s="20">
        <v>1</v>
      </c>
      <c r="X47" s="20"/>
      <c r="Y47" s="20"/>
      <c r="Z47" s="19"/>
      <c r="AA47" s="20"/>
      <c r="AB47" s="20"/>
      <c r="AC47" s="20"/>
      <c r="AD47" s="20"/>
      <c r="AE47" s="20"/>
      <c r="AF47" s="20"/>
      <c r="AG47" s="94"/>
      <c r="AH47" s="95"/>
      <c r="AI47" s="96"/>
    </row>
    <row r="48" spans="1:35" ht="15" customHeight="1">
      <c r="A48" s="89">
        <v>19</v>
      </c>
      <c r="B48" s="122" t="str">
        <f>'5'!B48:Q49</f>
        <v xml:space="preserve">VIGILAR Y CONTROLAR EL MANTENIMIENTO DE PANTEONES MUNICIPALES 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3"/>
      <c r="R48" s="97" t="str">
        <f>'5'!R48:R49</f>
        <v xml:space="preserve">REGLAMENTOS </v>
      </c>
      <c r="S48" s="98">
        <f>'5'!S48:S49</f>
        <v>2</v>
      </c>
      <c r="T48" s="12" t="s">
        <v>39</v>
      </c>
      <c r="U48" s="3"/>
      <c r="V48" s="4"/>
      <c r="W48" s="4">
        <v>1</v>
      </c>
      <c r="X48" s="3"/>
      <c r="Y48" s="4"/>
      <c r="Z48" s="4"/>
      <c r="AA48" s="3"/>
      <c r="AB48" s="4">
        <v>1</v>
      </c>
      <c r="AC48" s="4"/>
      <c r="AD48" s="3"/>
      <c r="AE48" s="4"/>
      <c r="AF48" s="4"/>
      <c r="AG48" s="99"/>
      <c r="AH48" s="92"/>
      <c r="AI48" s="93"/>
    </row>
    <row r="49" spans="1:35" ht="14.25" customHeight="1">
      <c r="A49" s="90"/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6"/>
      <c r="R49" s="90"/>
      <c r="S49" s="90"/>
      <c r="T49" s="16" t="s">
        <v>40</v>
      </c>
      <c r="U49" s="20"/>
      <c r="V49" s="20"/>
      <c r="W49" s="20">
        <v>1</v>
      </c>
      <c r="X49" s="20"/>
      <c r="Y49" s="20"/>
      <c r="Z49" s="20"/>
      <c r="AA49" s="20"/>
      <c r="AB49" s="20"/>
      <c r="AC49" s="20"/>
      <c r="AD49" s="20"/>
      <c r="AE49" s="20"/>
      <c r="AF49" s="20"/>
      <c r="AG49" s="94"/>
      <c r="AH49" s="95"/>
      <c r="AI49" s="96"/>
    </row>
    <row r="50" spans="1:35" ht="15" customHeight="1">
      <c r="A50" s="89">
        <v>20</v>
      </c>
      <c r="B50" s="122" t="str">
        <f>'5'!B50:Q51</f>
        <v xml:space="preserve">ATENDER LAS NECESIDADES ESCOLARES CON PERSONAL DE APOYO PSICOLOGICO Y PSICOPEDAGOGICO. 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3"/>
      <c r="R50" s="97" t="str">
        <f>'5'!R50:R51</f>
        <v>VISITAS</v>
      </c>
      <c r="S50" s="98">
        <f>'5'!S50:S51</f>
        <v>2</v>
      </c>
      <c r="T50" s="12" t="s">
        <v>39</v>
      </c>
      <c r="U50" s="3">
        <v>1</v>
      </c>
      <c r="V50" s="4"/>
      <c r="W50" s="4"/>
      <c r="X50" s="3"/>
      <c r="Y50" s="4"/>
      <c r="Z50" s="4"/>
      <c r="AA50" s="3">
        <v>1</v>
      </c>
      <c r="AB50" s="4"/>
      <c r="AC50" s="4"/>
      <c r="AD50" s="3"/>
      <c r="AE50" s="4"/>
      <c r="AF50" s="4"/>
      <c r="AG50" s="99"/>
      <c r="AH50" s="92"/>
      <c r="AI50" s="93"/>
    </row>
    <row r="51" spans="1:35" ht="14.25" customHeight="1">
      <c r="A51" s="90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6"/>
      <c r="R51" s="90"/>
      <c r="S51" s="90"/>
      <c r="T51" s="16" t="s">
        <v>40</v>
      </c>
      <c r="U51" s="19">
        <v>1</v>
      </c>
      <c r="V51" s="20"/>
      <c r="W51" s="20"/>
      <c r="X51" s="20"/>
      <c r="Y51" s="20"/>
      <c r="Z51" s="20"/>
      <c r="AA51" s="19"/>
      <c r="AB51" s="20"/>
      <c r="AC51" s="20"/>
      <c r="AD51" s="20"/>
      <c r="AE51" s="20"/>
      <c r="AF51" s="20"/>
      <c r="AG51" s="94"/>
      <c r="AH51" s="95"/>
      <c r="AI51" s="96"/>
    </row>
    <row r="52" spans="1:35" ht="15" customHeight="1">
      <c r="A52" s="89">
        <v>21</v>
      </c>
      <c r="B52" s="122" t="str">
        <f>'5'!B52:Q53</f>
        <v xml:space="preserve">GESTIONAR CURSOS  A PERSONAS ADULTAS PARA LA CAPACITACION </v>
      </c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3"/>
      <c r="R52" s="97" t="str">
        <f>'5'!R52:R53</f>
        <v xml:space="preserve">PROYECTOS </v>
      </c>
      <c r="S52" s="98">
        <f>'5'!S52:S53</f>
        <v>2</v>
      </c>
      <c r="T52" s="12" t="s">
        <v>39</v>
      </c>
      <c r="U52" s="25">
        <v>1</v>
      </c>
      <c r="V52" s="26"/>
      <c r="W52" s="26"/>
      <c r="X52" s="25"/>
      <c r="Y52" s="26"/>
      <c r="Z52" s="26"/>
      <c r="AA52" s="25">
        <v>1</v>
      </c>
      <c r="AB52" s="26"/>
      <c r="AC52" s="26"/>
      <c r="AD52" s="25"/>
      <c r="AE52" s="26"/>
      <c r="AF52" s="26"/>
      <c r="AG52" s="99"/>
      <c r="AH52" s="92"/>
      <c r="AI52" s="93"/>
    </row>
    <row r="53" spans="1:35" ht="14.25" customHeight="1">
      <c r="A53" s="90"/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6"/>
      <c r="R53" s="90"/>
      <c r="S53" s="90"/>
      <c r="T53" s="16" t="s">
        <v>40</v>
      </c>
      <c r="U53" s="19">
        <v>1</v>
      </c>
      <c r="V53" s="20"/>
      <c r="W53" s="20"/>
      <c r="X53" s="20"/>
      <c r="Y53" s="20"/>
      <c r="Z53" s="20"/>
      <c r="AA53" s="19"/>
      <c r="AB53" s="20"/>
      <c r="AC53" s="20"/>
      <c r="AD53" s="20"/>
      <c r="AE53" s="20"/>
      <c r="AF53" s="20"/>
      <c r="AG53" s="94"/>
      <c r="AH53" s="95"/>
      <c r="AI53" s="96"/>
    </row>
    <row r="54" spans="1:35" ht="14.25" customHeight="1">
      <c r="A54" s="89">
        <v>22</v>
      </c>
      <c r="B54" s="122" t="str">
        <f>'5'!B54:Q55</f>
        <v>REALIZAR EN COORDINACIÒN CON LA SINDICO LA DIVISION TERRITORIAL DEL MUNICIPIO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3"/>
      <c r="R54" s="97" t="str">
        <f>'5'!R54:R55</f>
        <v>VISITAS</v>
      </c>
      <c r="S54" s="98">
        <f>'5'!S54:S55</f>
        <v>2</v>
      </c>
      <c r="T54" s="12" t="s">
        <v>39</v>
      </c>
      <c r="U54" s="3">
        <v>1</v>
      </c>
      <c r="V54" s="4"/>
      <c r="W54" s="4"/>
      <c r="X54" s="3"/>
      <c r="Y54" s="4"/>
      <c r="Z54" s="4"/>
      <c r="AA54" s="3">
        <v>1</v>
      </c>
      <c r="AB54" s="4"/>
      <c r="AC54" s="4"/>
      <c r="AD54" s="3"/>
      <c r="AE54" s="4"/>
      <c r="AF54" s="4"/>
      <c r="AG54" s="99"/>
      <c r="AH54" s="92"/>
      <c r="AI54" s="93"/>
    </row>
    <row r="55" spans="1:35" ht="14.25" customHeight="1">
      <c r="A55" s="90"/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6"/>
      <c r="R55" s="90"/>
      <c r="S55" s="90"/>
      <c r="T55" s="16" t="s">
        <v>40</v>
      </c>
      <c r="U55" s="27">
        <v>1</v>
      </c>
      <c r="V55" s="28"/>
      <c r="W55" s="28"/>
      <c r="X55" s="28"/>
      <c r="Y55" s="28"/>
      <c r="Z55" s="28"/>
      <c r="AA55" s="27"/>
      <c r="AB55" s="28"/>
      <c r="AC55" s="28"/>
      <c r="AD55" s="28"/>
      <c r="AE55" s="28"/>
      <c r="AF55" s="28"/>
      <c r="AG55" s="94"/>
      <c r="AH55" s="95"/>
      <c r="AI55" s="96"/>
    </row>
    <row r="56" spans="1:35" s="15" customFormat="1" ht="14.25" customHeight="1">
      <c r="A56" s="13"/>
      <c r="B56" s="128" t="s">
        <v>70</v>
      </c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63"/>
      <c r="R56" s="24"/>
      <c r="S56" s="14">
        <f>SUM(S12:S35)</f>
        <v>128</v>
      </c>
      <c r="T56" s="186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2"/>
      <c r="AG56" s="133"/>
      <c r="AH56" s="131"/>
      <c r="AI56" s="134"/>
    </row>
    <row r="57" spans="1:35" ht="14.25" customHeight="1"/>
    <row r="58" spans="1:35" ht="14.25" customHeight="1"/>
    <row r="59" spans="1:35" ht="14.25" customHeight="1"/>
    <row r="60" spans="1:35" ht="14.25" customHeight="1"/>
    <row r="61" spans="1:35" ht="14.25" customHeight="1"/>
    <row r="62" spans="1:35" ht="14.25" customHeight="1"/>
    <row r="63" spans="1:35" ht="14.25" customHeight="1"/>
    <row r="64" spans="1:3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spans="2:2" ht="14.25" customHeight="1"/>
    <row r="115" spans="2:2" ht="15" customHeight="1">
      <c r="B115" s="29" t="s">
        <v>101</v>
      </c>
    </row>
  </sheetData>
  <mergeCells count="143">
    <mergeCell ref="A54:A55"/>
    <mergeCell ref="B54:Q55"/>
    <mergeCell ref="R54:R55"/>
    <mergeCell ref="S54:S55"/>
    <mergeCell ref="AG54:AI55"/>
    <mergeCell ref="B56:Q56"/>
    <mergeCell ref="T56:AF56"/>
    <mergeCell ref="AG56:AI56"/>
    <mergeCell ref="A50:A51"/>
    <mergeCell ref="B50:Q51"/>
    <mergeCell ref="R50:R51"/>
    <mergeCell ref="S50:S51"/>
    <mergeCell ref="AG50:AI51"/>
    <mergeCell ref="A52:A53"/>
    <mergeCell ref="B52:Q53"/>
    <mergeCell ref="R52:R53"/>
    <mergeCell ref="S52:S53"/>
    <mergeCell ref="AG52:AI53"/>
    <mergeCell ref="A46:A47"/>
    <mergeCell ref="B46:Q47"/>
    <mergeCell ref="R46:R47"/>
    <mergeCell ref="S46:S47"/>
    <mergeCell ref="AG46:AI47"/>
    <mergeCell ref="A48:A49"/>
    <mergeCell ref="B48:Q49"/>
    <mergeCell ref="R48:R49"/>
    <mergeCell ref="S48:S49"/>
    <mergeCell ref="AG48:AI49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1" orientation="landscape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5"/>
  <sheetViews>
    <sheetView view="pageBreakPreview" topLeftCell="J23" zoomScale="106" zoomScaleNormal="60" zoomScaleSheetLayoutView="106" workbookViewId="0">
      <selection activeCell="X57" sqref="X57"/>
    </sheetView>
  </sheetViews>
  <sheetFormatPr baseColWidth="10" defaultColWidth="14.42578125" defaultRowHeight="15" customHeight="1"/>
  <cols>
    <col min="1" max="1" width="7.28515625" style="52" customWidth="1"/>
    <col min="2" max="16" width="6" style="52" customWidth="1"/>
    <col min="17" max="17" width="6.28515625" style="52" customWidth="1"/>
    <col min="18" max="18" width="39.42578125" style="52" customWidth="1"/>
    <col min="19" max="19" width="21.7109375" style="52" customWidth="1"/>
    <col min="20" max="20" width="10.28515625" style="52" customWidth="1"/>
    <col min="21" max="21" width="6.7109375" style="52" customWidth="1"/>
    <col min="22" max="22" width="6" style="52" customWidth="1"/>
    <col min="23" max="24" width="6.42578125" style="52" customWidth="1"/>
    <col min="25" max="26" width="6.7109375" style="52" customWidth="1"/>
    <col min="27" max="27" width="6.28515625" style="52" customWidth="1"/>
    <col min="28" max="28" width="7" style="52" customWidth="1"/>
    <col min="29" max="29" width="6.28515625" style="52" customWidth="1"/>
    <col min="30" max="30" width="7" style="52" customWidth="1"/>
    <col min="31" max="31" width="6.42578125" style="52" customWidth="1"/>
    <col min="32" max="32" width="6.28515625" style="52" customWidth="1"/>
    <col min="33" max="33" width="17.28515625" style="52" customWidth="1"/>
    <col min="34" max="35" width="17.42578125" style="52" customWidth="1"/>
    <col min="36" max="36" width="10.7109375" style="52" customWidth="1"/>
    <col min="37" max="16384" width="14.42578125" style="52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87"/>
      <c r="C5" s="187"/>
      <c r="D5" s="187"/>
      <c r="E5" s="188"/>
      <c r="F5" s="59" t="s">
        <v>71</v>
      </c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90"/>
      <c r="T5" s="62" t="s">
        <v>4</v>
      </c>
      <c r="U5" s="188"/>
      <c r="V5" s="59" t="s">
        <v>156</v>
      </c>
      <c r="W5" s="189"/>
      <c r="X5" s="189"/>
      <c r="Y5" s="189"/>
      <c r="Z5" s="189"/>
      <c r="AA5" s="189"/>
      <c r="AB5" s="189"/>
      <c r="AC5" s="189"/>
      <c r="AD5" s="189"/>
      <c r="AE5" s="189"/>
      <c r="AF5" s="190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87"/>
      <c r="C6" s="187"/>
      <c r="D6" s="187"/>
      <c r="E6" s="188"/>
      <c r="F6" s="59" t="s">
        <v>73</v>
      </c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90"/>
      <c r="T6" s="62" t="s">
        <v>11</v>
      </c>
      <c r="U6" s="188"/>
      <c r="V6" s="59" t="s">
        <v>157</v>
      </c>
      <c r="W6" s="189"/>
      <c r="X6" s="189"/>
      <c r="Y6" s="189"/>
      <c r="Z6" s="189"/>
      <c r="AA6" s="189"/>
      <c r="AB6" s="189"/>
      <c r="AC6" s="189"/>
      <c r="AD6" s="189"/>
      <c r="AE6" s="189"/>
      <c r="AF6" s="190"/>
      <c r="AG6" s="78"/>
      <c r="AH6" s="78"/>
      <c r="AI6" s="78"/>
    </row>
    <row r="7" spans="1:35" ht="14.25" customHeight="1">
      <c r="A7" s="62" t="s">
        <v>13</v>
      </c>
      <c r="B7" s="187"/>
      <c r="C7" s="187"/>
      <c r="D7" s="187"/>
      <c r="E7" s="188"/>
      <c r="F7" s="59" t="s">
        <v>153</v>
      </c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90"/>
      <c r="T7" s="62" t="s">
        <v>15</v>
      </c>
      <c r="U7" s="188"/>
      <c r="V7" s="59" t="s">
        <v>158</v>
      </c>
      <c r="W7" s="189"/>
      <c r="X7" s="189"/>
      <c r="Y7" s="189"/>
      <c r="Z7" s="189"/>
      <c r="AA7" s="189"/>
      <c r="AB7" s="189"/>
      <c r="AC7" s="189"/>
      <c r="AD7" s="189"/>
      <c r="AE7" s="189"/>
      <c r="AF7" s="190"/>
      <c r="AG7" s="79"/>
      <c r="AH7" s="79"/>
      <c r="AI7" s="79"/>
    </row>
    <row r="8" spans="1:35" ht="33" customHeight="1">
      <c r="A8" s="191" t="s">
        <v>17</v>
      </c>
      <c r="B8" s="192"/>
      <c r="C8" s="192"/>
      <c r="D8" s="192"/>
      <c r="E8" s="193"/>
      <c r="F8" s="138" t="s">
        <v>139</v>
      </c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97"/>
      <c r="AG8" s="135">
        <v>46206</v>
      </c>
      <c r="AH8" s="135">
        <f>+AG8</f>
        <v>46206</v>
      </c>
      <c r="AI8" s="114">
        <v>2</v>
      </c>
    </row>
    <row r="9" spans="1:35" ht="33" customHeight="1">
      <c r="A9" s="194"/>
      <c r="B9" s="195"/>
      <c r="C9" s="195"/>
      <c r="D9" s="195"/>
      <c r="E9" s="196"/>
      <c r="F9" s="141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98"/>
      <c r="AG9" s="135"/>
      <c r="AH9" s="135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tr">
        <f>'5'!B12:Q13</f>
        <v xml:space="preserve">ACUDIR A LAS SESIONES DE CABILDO 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tr">
        <f>'5'!R12:R13</f>
        <v xml:space="preserve">SESIONES </v>
      </c>
      <c r="S12" s="98">
        <f>'5'!S12:S13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9">
        <v>2</v>
      </c>
      <c r="V13" s="19">
        <v>2</v>
      </c>
      <c r="W13" s="19">
        <v>2</v>
      </c>
      <c r="X13" s="19">
        <v>2</v>
      </c>
      <c r="Y13" s="19">
        <v>2</v>
      </c>
      <c r="Z13" s="19">
        <v>2</v>
      </c>
      <c r="AA13" s="19"/>
      <c r="AB13" s="19"/>
      <c r="AC13" s="19"/>
      <c r="AD13" s="20"/>
      <c r="AE13" s="20"/>
      <c r="AF13" s="20"/>
      <c r="AG13" s="94"/>
      <c r="AH13" s="95"/>
      <c r="AI13" s="96"/>
    </row>
    <row r="14" spans="1:35" ht="15" customHeight="1">
      <c r="A14" s="89">
        <v>2</v>
      </c>
      <c r="B14" s="122" t="str">
        <f>'5'!B14:Q15</f>
        <v xml:space="preserve">ASISTENCIA A CEREMONIAS CÍVICAS Y DEMÁS ACTOS OFICIALES 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tr">
        <f>'5'!R14:R15</f>
        <v xml:space="preserve">EVENTOS </v>
      </c>
      <c r="S14" s="98">
        <f>'5'!S14:S15</f>
        <v>30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2</v>
      </c>
      <c r="AC14" s="3"/>
      <c r="AD14" s="3"/>
      <c r="AE14" s="3"/>
      <c r="AF14" s="3"/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9">
        <v>4</v>
      </c>
      <c r="V15" s="19">
        <v>4</v>
      </c>
      <c r="W15" s="19">
        <v>4</v>
      </c>
      <c r="X15" s="19">
        <v>4</v>
      </c>
      <c r="Y15" s="19">
        <v>4</v>
      </c>
      <c r="Z15" s="19">
        <v>4</v>
      </c>
      <c r="AA15" s="19"/>
      <c r="AB15" s="19"/>
      <c r="AC15" s="19"/>
      <c r="AD15" s="20"/>
      <c r="AE15" s="20"/>
      <c r="AF15" s="20"/>
      <c r="AG15" s="94"/>
      <c r="AH15" s="95"/>
      <c r="AI15" s="96"/>
    </row>
    <row r="16" spans="1:35" ht="15" customHeight="1">
      <c r="A16" s="89">
        <v>3</v>
      </c>
      <c r="B16" s="122" t="str">
        <f>'5'!B16:Q17</f>
        <v xml:space="preserve">AUDIENCIA Y CANALIZACIÒN DE SOLICITUDES CIUDADANAS.  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tr">
        <f>'5'!R16:R17</f>
        <v xml:space="preserve">AUDIENCIAS </v>
      </c>
      <c r="S16" s="98">
        <f>'5'!S16:S17</f>
        <v>20</v>
      </c>
      <c r="T16" s="12" t="s">
        <v>39</v>
      </c>
      <c r="U16" s="3">
        <v>8</v>
      </c>
      <c r="V16" s="3">
        <v>2</v>
      </c>
      <c r="W16" s="3"/>
      <c r="X16" s="3"/>
      <c r="Y16" s="3">
        <v>10</v>
      </c>
      <c r="Z16" s="3"/>
      <c r="AA16" s="3"/>
      <c r="AB16" s="3"/>
      <c r="AC16" s="3"/>
      <c r="AD16" s="3"/>
      <c r="AE16" s="3"/>
      <c r="AF16" s="3"/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9">
        <v>8</v>
      </c>
      <c r="V17" s="19">
        <v>2</v>
      </c>
      <c r="W17" s="19"/>
      <c r="X17" s="19"/>
      <c r="Y17" s="19">
        <v>10</v>
      </c>
      <c r="Z17" s="19"/>
      <c r="AA17" s="20"/>
      <c r="AB17" s="20"/>
      <c r="AC17" s="20"/>
      <c r="AD17" s="20"/>
      <c r="AE17" s="20"/>
      <c r="AF17" s="20"/>
      <c r="AG17" s="94"/>
      <c r="AH17" s="95"/>
      <c r="AI17" s="96"/>
    </row>
    <row r="18" spans="1:35" ht="15" customHeight="1">
      <c r="A18" s="89">
        <v>4</v>
      </c>
      <c r="B18" s="122" t="str">
        <f>'5'!B18:Q19</f>
        <v xml:space="preserve">DESARROLLO, ENTREGA Y SEGUIMIENTO DEL PLAN DE TRABAJO  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tr">
        <f>'5'!R18:R19</f>
        <v>PLAN DE TRABAJO</v>
      </c>
      <c r="S18" s="98">
        <f>'5'!S18:S19</f>
        <v>10</v>
      </c>
      <c r="T18" s="12" t="s">
        <v>39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9">
        <v>1</v>
      </c>
      <c r="V19" s="19">
        <v>1</v>
      </c>
      <c r="W19" s="19">
        <v>1</v>
      </c>
      <c r="X19" s="19">
        <v>1</v>
      </c>
      <c r="Y19" s="19">
        <v>1</v>
      </c>
      <c r="Z19" s="19">
        <v>1</v>
      </c>
      <c r="AA19" s="19"/>
      <c r="AB19" s="19"/>
      <c r="AC19" s="19"/>
      <c r="AD19" s="20"/>
      <c r="AE19" s="20"/>
      <c r="AF19" s="20"/>
      <c r="AG19" s="94"/>
      <c r="AH19" s="95"/>
      <c r="AI19" s="96"/>
    </row>
    <row r="20" spans="1:35" ht="15" customHeight="1">
      <c r="A20" s="89">
        <v>5</v>
      </c>
      <c r="B20" s="122" t="str">
        <f>'5'!B20:Q21</f>
        <v xml:space="preserve">REALIZAR PROPUESTAS DE MEJORA SOBRE LOS SERVICIOS PROPORCIONADOS  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tr">
        <f>'5'!R20:R21</f>
        <v>PROPUESTAS</v>
      </c>
      <c r="S20" s="98">
        <f>'5'!S20:S21</f>
        <v>3</v>
      </c>
      <c r="T20" s="12" t="s">
        <v>39</v>
      </c>
      <c r="U20" s="3"/>
      <c r="V20" s="4"/>
      <c r="W20" s="4">
        <v>1</v>
      </c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20"/>
      <c r="V21" s="20"/>
      <c r="W21" s="19">
        <v>1</v>
      </c>
      <c r="X21" s="20"/>
      <c r="Y21" s="20"/>
      <c r="Z21" s="20"/>
      <c r="AA21" s="20">
        <v>1</v>
      </c>
      <c r="AB21" s="20"/>
      <c r="AC21" s="20"/>
      <c r="AD21" s="20"/>
      <c r="AE21" s="20">
        <v>1</v>
      </c>
      <c r="AF21" s="20"/>
      <c r="AG21" s="94"/>
      <c r="AH21" s="95"/>
      <c r="AI21" s="96"/>
    </row>
    <row r="22" spans="1:35" ht="15" customHeight="1">
      <c r="A22" s="89">
        <v>6</v>
      </c>
      <c r="B22" s="122" t="str">
        <f>'5'!B22:Q23</f>
        <v xml:space="preserve">ENTREGA DE INFORME MENSUAL DE ACTIVIDADES Y GESTIONES REFERENTE A LA COMISIÓN ASIGNADA 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tr">
        <f>'5'!R22:R23</f>
        <v>INFORMES</v>
      </c>
      <c r="S22" s="98">
        <f>'5'!S22:S23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>
        <v>1</v>
      </c>
      <c r="Y23" s="17">
        <v>1</v>
      </c>
      <c r="Z23" s="17">
        <v>1</v>
      </c>
      <c r="AA23" s="17"/>
      <c r="AB23" s="17"/>
      <c r="AC23" s="17"/>
      <c r="AD23" s="18"/>
      <c r="AE23" s="18"/>
      <c r="AF23" s="18"/>
      <c r="AG23" s="94"/>
      <c r="AH23" s="95"/>
      <c r="AI23" s="96"/>
    </row>
    <row r="24" spans="1:35" ht="15" customHeight="1">
      <c r="A24" s="89">
        <v>7</v>
      </c>
      <c r="B24" s="122" t="str">
        <f>'5'!B24:Q25</f>
        <v xml:space="preserve">ENTREGA DE INFORME ANUAL DE ACTIVIDADES Y GESTIONES REFERENTE A LA COMISIÓN ASIGNADA 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tr">
        <f>'5'!R24:R25</f>
        <v>INFORME</v>
      </c>
      <c r="S24" s="98">
        <f>'5'!S24:S25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tr">
        <f>'5'!B26:Q27</f>
        <v>DESARROLLO DE PROYECTOS CON IMPACTO SOCIAL A TRÁVES DE GESTIÓN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tr">
        <f>'5'!R26:R27</f>
        <v xml:space="preserve">PROYECTOS </v>
      </c>
      <c r="S26" s="98">
        <f>'5'!S26:S27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3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9">
        <v>1</v>
      </c>
      <c r="V27" s="20"/>
      <c r="W27" s="20"/>
      <c r="X27" s="20"/>
      <c r="Y27" s="20"/>
      <c r="Z27" s="20"/>
      <c r="AA27" s="19"/>
      <c r="AB27" s="20"/>
      <c r="AC27" s="20"/>
      <c r="AD27" s="20"/>
      <c r="AE27" s="20"/>
      <c r="AF27" s="20"/>
      <c r="AG27" s="94"/>
      <c r="AH27" s="95"/>
      <c r="AI27" s="96"/>
    </row>
    <row r="28" spans="1:35" ht="15" customHeight="1">
      <c r="A28" s="89">
        <v>9</v>
      </c>
      <c r="B28" s="122" t="str">
        <f>'5'!B28:Q29</f>
        <v xml:space="preserve">PRESENTACIÒN Y EN SU CASO APROBACIÒN DEL PROGRAMA OPERATIVO ANUAL 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tr">
        <f>'5'!R28:R29</f>
        <v>POA</v>
      </c>
      <c r="S28" s="98">
        <f>'5'!S28:S29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 ht="14.25" customHeight="1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94"/>
      <c r="AH29" s="95"/>
      <c r="AI29" s="96"/>
    </row>
    <row r="30" spans="1:35" ht="14.25" customHeight="1">
      <c r="A30" s="89">
        <v>10</v>
      </c>
      <c r="B30" s="122" t="str">
        <f>'5'!B30:Q31</f>
        <v xml:space="preserve">VISITAS Y ACERCAMIENTO EN LAS DIFERENTES COMUNIDADES DEL MUNICIPIO 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tr">
        <f>'5'!R30:R31</f>
        <v>VISITAS</v>
      </c>
      <c r="S30" s="98">
        <f>'5'!S30:S31</f>
        <v>20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2</v>
      </c>
      <c r="AB30" s="3"/>
      <c r="AC30" s="3"/>
      <c r="AD30" s="3"/>
      <c r="AE30" s="3"/>
      <c r="AF30" s="3"/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9">
        <v>3</v>
      </c>
      <c r="V31" s="19">
        <v>3</v>
      </c>
      <c r="W31" s="19">
        <v>3</v>
      </c>
      <c r="X31" s="19">
        <v>3</v>
      </c>
      <c r="Y31" s="19">
        <v>3</v>
      </c>
      <c r="Z31" s="19">
        <v>3</v>
      </c>
      <c r="AA31" s="19"/>
      <c r="AB31" s="19"/>
      <c r="AC31" s="19"/>
      <c r="AD31" s="20"/>
      <c r="AE31" s="20"/>
      <c r="AF31" s="20"/>
      <c r="AG31" s="94"/>
      <c r="AH31" s="95"/>
      <c r="AI31" s="96"/>
    </row>
    <row r="32" spans="1:35" ht="15" customHeight="1">
      <c r="A32" s="89">
        <v>11</v>
      </c>
      <c r="B32" s="122" t="str">
        <f>'5'!B32:Q33</f>
        <v xml:space="preserve">GESTIONAR TALLERES RELACIONADOS A LA MEJORA ESCOLAR DE LOS DIFERENTES NIVELES EDUCATIVOS 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tr">
        <f>'5'!R32:R33</f>
        <v xml:space="preserve">DIAGNOSTICO </v>
      </c>
      <c r="S32" s="98">
        <f>'5'!S32:S33</f>
        <v>2</v>
      </c>
      <c r="T32" s="12" t="s">
        <v>39</v>
      </c>
      <c r="U32" s="3">
        <v>1</v>
      </c>
      <c r="V32" s="3">
        <v>1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20">
        <v>1</v>
      </c>
      <c r="V33" s="20">
        <v>1</v>
      </c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94"/>
      <c r="AH33" s="95"/>
      <c r="AI33" s="96"/>
    </row>
    <row r="34" spans="1:35" ht="15" customHeight="1">
      <c r="A34" s="89">
        <v>12</v>
      </c>
      <c r="B34" s="122" t="str">
        <f>'5'!B34:Q35</f>
        <v xml:space="preserve">PROPONER PLANES O REGLAMENTOS QUE AYUDEN A CUIDAR AREAS PROTEGIDAS 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tr">
        <f>'5'!R34:R35</f>
        <v xml:space="preserve">PLANES/PROGRAMAS </v>
      </c>
      <c r="S34" s="98">
        <f>'5'!S34:S35</f>
        <v>3</v>
      </c>
      <c r="T34" s="12" t="s">
        <v>39</v>
      </c>
      <c r="U34" s="6"/>
      <c r="V34" s="3"/>
      <c r="W34" s="3">
        <v>1</v>
      </c>
      <c r="X34" s="3"/>
      <c r="Y34" s="3"/>
      <c r="Z34" s="3">
        <v>1</v>
      </c>
      <c r="AA34" s="3"/>
      <c r="AB34" s="3"/>
      <c r="AC34" s="3">
        <v>1</v>
      </c>
      <c r="AD34" s="3"/>
      <c r="AE34" s="3"/>
      <c r="AF34" s="3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20"/>
      <c r="V35" s="20"/>
      <c r="W35" s="20">
        <v>1</v>
      </c>
      <c r="X35" s="20"/>
      <c r="Y35" s="20"/>
      <c r="Z35" s="20">
        <v>1</v>
      </c>
      <c r="AA35" s="20"/>
      <c r="AB35" s="20"/>
      <c r="AC35" s="20"/>
      <c r="AD35" s="20"/>
      <c r="AE35" s="20"/>
      <c r="AF35" s="20"/>
      <c r="AG35" s="94"/>
      <c r="AH35" s="95"/>
      <c r="AI35" s="96"/>
    </row>
    <row r="36" spans="1:35" ht="15" customHeight="1">
      <c r="A36" s="89">
        <v>13</v>
      </c>
      <c r="B36" s="122" t="str">
        <f>'5'!B36:Q37</f>
        <v xml:space="preserve">VIGILAR LA VIALIDAD A FUERA DE LOS DIFERENTES CENTROS EDUCATIVOS 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tr">
        <f>'5'!R36:R37</f>
        <v xml:space="preserve">INSPECCIONES </v>
      </c>
      <c r="S36" s="98">
        <f>'5'!S36:S37</f>
        <v>4</v>
      </c>
      <c r="T36" s="12" t="s">
        <v>39</v>
      </c>
      <c r="U36" s="3">
        <v>1</v>
      </c>
      <c r="V36" s="4"/>
      <c r="W36" s="4"/>
      <c r="X36" s="3">
        <v>1</v>
      </c>
      <c r="Y36" s="4"/>
      <c r="Z36" s="4"/>
      <c r="AA36" s="3">
        <v>1</v>
      </c>
      <c r="AB36" s="4"/>
      <c r="AC36" s="4"/>
      <c r="AD36" s="3">
        <v>1</v>
      </c>
      <c r="AE36" s="4"/>
      <c r="AF36" s="4"/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9">
        <v>1</v>
      </c>
      <c r="V37" s="20"/>
      <c r="W37" s="20"/>
      <c r="X37" s="20">
        <v>1</v>
      </c>
      <c r="Y37" s="20"/>
      <c r="Z37" s="20"/>
      <c r="AA37" s="19"/>
      <c r="AB37" s="20"/>
      <c r="AC37" s="20"/>
      <c r="AD37" s="20"/>
      <c r="AE37" s="20"/>
      <c r="AF37" s="20"/>
      <c r="AG37" s="94"/>
      <c r="AH37" s="95"/>
      <c r="AI37" s="96"/>
    </row>
    <row r="38" spans="1:35" ht="15" customHeight="1">
      <c r="A38" s="89">
        <v>14</v>
      </c>
      <c r="B38" s="122" t="str">
        <f>'5'!B38:Q39</f>
        <v xml:space="preserve">TRABAJAR CON AYUDA DE DERECHOS HUMANOS EN CADA UNO DE LOS NIVELES EDUCATIVOS 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tr">
        <f>'5'!R38:R39</f>
        <v xml:space="preserve">EVENTOS </v>
      </c>
      <c r="S38" s="98">
        <f>'5'!S38:S39</f>
        <v>3</v>
      </c>
      <c r="T38" s="12" t="s">
        <v>39</v>
      </c>
      <c r="U38" s="3"/>
      <c r="V38" s="4"/>
      <c r="W38" s="4">
        <v>1</v>
      </c>
      <c r="X38" s="3"/>
      <c r="Y38" s="4"/>
      <c r="Z38" s="4">
        <v>1</v>
      </c>
      <c r="AA38" s="3"/>
      <c r="AB38" s="4"/>
      <c r="AC38" s="4">
        <v>1</v>
      </c>
      <c r="AD38" s="3"/>
      <c r="AE38" s="4"/>
      <c r="AF38" s="4"/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20"/>
      <c r="V39" s="20"/>
      <c r="W39" s="19">
        <v>1</v>
      </c>
      <c r="X39" s="20"/>
      <c r="Y39" s="20"/>
      <c r="Z39" s="19">
        <v>1</v>
      </c>
      <c r="AA39" s="20"/>
      <c r="AB39" s="20"/>
      <c r="AC39" s="20"/>
      <c r="AD39" s="20"/>
      <c r="AE39" s="20"/>
      <c r="AF39" s="20"/>
      <c r="AG39" s="94"/>
      <c r="AH39" s="95"/>
      <c r="AI39" s="96"/>
    </row>
    <row r="40" spans="1:35" ht="15" customHeight="1">
      <c r="A40" s="89">
        <v>15</v>
      </c>
      <c r="B40" s="122" t="str">
        <f>'5'!B40:Q41</f>
        <v xml:space="preserve">REALIZAR BITACORAS DE REPORTE EN ESCUELAS CON ALGUN CONFLICTO 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tr">
        <f>'5'!R40:R41</f>
        <v xml:space="preserve">DIAGNOSTICO </v>
      </c>
      <c r="S40" s="98">
        <f>'5'!S40:S41</f>
        <v>2</v>
      </c>
      <c r="T40" s="12" t="s">
        <v>39</v>
      </c>
      <c r="U40" s="3"/>
      <c r="V40" s="4"/>
      <c r="W40" s="4"/>
      <c r="X40" s="3"/>
      <c r="Y40" s="4"/>
      <c r="Z40" s="4"/>
      <c r="AA40" s="3"/>
      <c r="AB40" s="4"/>
      <c r="AC40" s="4"/>
      <c r="AD40" s="3"/>
      <c r="AE40" s="4">
        <v>1</v>
      </c>
      <c r="AF40" s="4">
        <v>1</v>
      </c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94"/>
      <c r="AH41" s="95"/>
      <c r="AI41" s="96"/>
    </row>
    <row r="42" spans="1:35" ht="15" customHeight="1">
      <c r="A42" s="89">
        <v>16</v>
      </c>
      <c r="B42" s="122" t="str">
        <f>'5'!B42:Q43</f>
        <v xml:space="preserve">REALIZAR CAMPAÑAS DE PLANEACION FAMILIAR Y TRABAJAR CON EDUCACION MEDIA SUPERIOR 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tr">
        <f>'5'!R42:R43</f>
        <v xml:space="preserve">CAMPAÑAS </v>
      </c>
      <c r="S42" s="98">
        <f>'5'!S42:S43</f>
        <v>3</v>
      </c>
      <c r="T42" s="12" t="s">
        <v>39</v>
      </c>
      <c r="U42" s="3"/>
      <c r="V42" s="3"/>
      <c r="W42" s="3">
        <v>1</v>
      </c>
      <c r="X42" s="3"/>
      <c r="Y42" s="3"/>
      <c r="Z42" s="3">
        <v>1</v>
      </c>
      <c r="AA42" s="3"/>
      <c r="AB42" s="3"/>
      <c r="AC42" s="3">
        <v>1</v>
      </c>
      <c r="AD42" s="3"/>
      <c r="AE42" s="3"/>
      <c r="AF42" s="3"/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20"/>
      <c r="V43" s="20"/>
      <c r="W43" s="19">
        <v>1</v>
      </c>
      <c r="X43" s="20"/>
      <c r="Y43" s="20"/>
      <c r="Z43" s="19">
        <v>1</v>
      </c>
      <c r="AA43" s="20"/>
      <c r="AB43" s="20"/>
      <c r="AC43" s="19"/>
      <c r="AD43" s="20"/>
      <c r="AE43" s="20"/>
      <c r="AF43" s="20"/>
      <c r="AG43" s="94"/>
      <c r="AH43" s="95"/>
      <c r="AI43" s="96"/>
    </row>
    <row r="44" spans="1:35" ht="15" customHeight="1">
      <c r="A44" s="89">
        <v>17</v>
      </c>
      <c r="B44" s="122" t="str">
        <f>'5'!B44:Q45</f>
        <v xml:space="preserve">REALIZAR FAENAS COMUNITARIAS 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7" t="str">
        <f>'5'!R44:R45</f>
        <v xml:space="preserve">CAMPAÑAS </v>
      </c>
      <c r="S44" s="98">
        <f>'5'!S44:S45</f>
        <v>2</v>
      </c>
      <c r="T44" s="12" t="s">
        <v>39</v>
      </c>
      <c r="U44" s="3"/>
      <c r="V44" s="3"/>
      <c r="W44" s="3"/>
      <c r="X44" s="3">
        <v>1</v>
      </c>
      <c r="Y44" s="3"/>
      <c r="Z44" s="3"/>
      <c r="AA44" s="8">
        <v>1</v>
      </c>
      <c r="AB44" s="3"/>
      <c r="AC44" s="3"/>
      <c r="AD44" s="3"/>
      <c r="AE44" s="3"/>
      <c r="AF44" s="3"/>
      <c r="AG44" s="99"/>
      <c r="AH44" s="92"/>
      <c r="AI44" s="93"/>
    </row>
    <row r="45" spans="1:35" ht="14.25" customHeight="1">
      <c r="A45" s="90"/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  <c r="R45" s="90"/>
      <c r="S45" s="90"/>
      <c r="T45" s="16" t="s">
        <v>40</v>
      </c>
      <c r="U45" s="20"/>
      <c r="V45" s="20"/>
      <c r="W45" s="20"/>
      <c r="X45" s="19">
        <v>1</v>
      </c>
      <c r="Y45" s="20"/>
      <c r="Z45" s="20"/>
      <c r="AA45" s="19"/>
      <c r="AB45" s="20"/>
      <c r="AC45" s="20"/>
      <c r="AD45" s="20"/>
      <c r="AE45" s="20"/>
      <c r="AF45" s="20"/>
      <c r="AG45" s="94"/>
      <c r="AH45" s="95"/>
      <c r="AI45" s="96"/>
    </row>
    <row r="46" spans="1:35" ht="15" customHeight="1">
      <c r="A46" s="89">
        <v>18</v>
      </c>
      <c r="B46" s="122" t="str">
        <f>'5'!B46:Q47</f>
        <v xml:space="preserve">INTEGRAR Y DAR SEGUIMIENTO AL COMITÉ MUNICIPAL DE EDUCACION 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3"/>
      <c r="R46" s="97" t="str">
        <f>'5'!R46:R47</f>
        <v xml:space="preserve">SESIONES </v>
      </c>
      <c r="S46" s="98">
        <f>'5'!S46:S47</f>
        <v>2</v>
      </c>
      <c r="T46" s="12" t="s">
        <v>39</v>
      </c>
      <c r="U46" s="3"/>
      <c r="V46" s="4"/>
      <c r="W46" s="4">
        <v>1</v>
      </c>
      <c r="X46" s="3"/>
      <c r="Y46" s="4"/>
      <c r="Z46" s="9"/>
      <c r="AA46" s="3"/>
      <c r="AB46" s="4">
        <v>1</v>
      </c>
      <c r="AC46" s="4"/>
      <c r="AD46" s="3"/>
      <c r="AE46" s="4"/>
      <c r="AF46" s="4"/>
      <c r="AG46" s="99"/>
      <c r="AH46" s="92"/>
      <c r="AI46" s="93"/>
    </row>
    <row r="47" spans="1:35" ht="14.25" customHeight="1">
      <c r="A47" s="90"/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6"/>
      <c r="R47" s="90"/>
      <c r="S47" s="90"/>
      <c r="T47" s="16" t="s">
        <v>40</v>
      </c>
      <c r="U47" s="20"/>
      <c r="V47" s="20"/>
      <c r="W47" s="20">
        <v>1</v>
      </c>
      <c r="X47" s="20"/>
      <c r="Y47" s="20"/>
      <c r="Z47" s="19"/>
      <c r="AA47" s="20"/>
      <c r="AB47" s="20"/>
      <c r="AC47" s="20"/>
      <c r="AD47" s="20"/>
      <c r="AE47" s="20"/>
      <c r="AF47" s="20"/>
      <c r="AG47" s="94"/>
      <c r="AH47" s="95"/>
      <c r="AI47" s="96"/>
    </row>
    <row r="48" spans="1:35" ht="15" customHeight="1">
      <c r="A48" s="89">
        <v>19</v>
      </c>
      <c r="B48" s="122" t="str">
        <f>'5'!B48:Q49</f>
        <v xml:space="preserve">VIGILAR Y CONTROLAR EL MANTENIMIENTO DE PANTEONES MUNICIPALES 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3"/>
      <c r="R48" s="97" t="str">
        <f>'5'!R48:R49</f>
        <v xml:space="preserve">REGLAMENTOS </v>
      </c>
      <c r="S48" s="98">
        <f>'5'!S48:S49</f>
        <v>2</v>
      </c>
      <c r="T48" s="12" t="s">
        <v>39</v>
      </c>
      <c r="U48" s="3"/>
      <c r="V48" s="4"/>
      <c r="W48" s="4">
        <v>1</v>
      </c>
      <c r="X48" s="3"/>
      <c r="Y48" s="4"/>
      <c r="Z48" s="4"/>
      <c r="AA48" s="3"/>
      <c r="AB48" s="4">
        <v>1</v>
      </c>
      <c r="AC48" s="4"/>
      <c r="AD48" s="3"/>
      <c r="AE48" s="4"/>
      <c r="AF48" s="4"/>
      <c r="AG48" s="99"/>
      <c r="AH48" s="92"/>
      <c r="AI48" s="93"/>
    </row>
    <row r="49" spans="1:35" ht="14.25" customHeight="1">
      <c r="A49" s="90"/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6"/>
      <c r="R49" s="90"/>
      <c r="S49" s="90"/>
      <c r="T49" s="16" t="s">
        <v>40</v>
      </c>
      <c r="U49" s="20"/>
      <c r="V49" s="20"/>
      <c r="W49" s="20">
        <v>1</v>
      </c>
      <c r="X49" s="20"/>
      <c r="Y49" s="20"/>
      <c r="Z49" s="20"/>
      <c r="AA49" s="20"/>
      <c r="AB49" s="20"/>
      <c r="AC49" s="20"/>
      <c r="AD49" s="20"/>
      <c r="AE49" s="20"/>
      <c r="AF49" s="20"/>
      <c r="AG49" s="94"/>
      <c r="AH49" s="95"/>
      <c r="AI49" s="96"/>
    </row>
    <row r="50" spans="1:35" ht="15" customHeight="1">
      <c r="A50" s="89">
        <v>20</v>
      </c>
      <c r="B50" s="122" t="str">
        <f>'5'!B50:Q51</f>
        <v xml:space="preserve">ATENDER LAS NECESIDADES ESCOLARES CON PERSONAL DE APOYO PSICOLOGICO Y PSICOPEDAGOGICO. 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3"/>
      <c r="R50" s="97" t="str">
        <f>'5'!R50:R51</f>
        <v>VISITAS</v>
      </c>
      <c r="S50" s="98">
        <f>'5'!S50:S51</f>
        <v>2</v>
      </c>
      <c r="T50" s="12" t="s">
        <v>39</v>
      </c>
      <c r="U50" s="3">
        <v>1</v>
      </c>
      <c r="V50" s="4"/>
      <c r="W50" s="4"/>
      <c r="X50" s="3"/>
      <c r="Y50" s="4"/>
      <c r="Z50" s="4"/>
      <c r="AA50" s="3">
        <v>1</v>
      </c>
      <c r="AB50" s="4"/>
      <c r="AC50" s="4"/>
      <c r="AD50" s="3"/>
      <c r="AE50" s="4"/>
      <c r="AF50" s="4"/>
      <c r="AG50" s="99"/>
      <c r="AH50" s="92"/>
      <c r="AI50" s="93"/>
    </row>
    <row r="51" spans="1:35" ht="14.25" customHeight="1">
      <c r="A51" s="90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6"/>
      <c r="R51" s="90"/>
      <c r="S51" s="90"/>
      <c r="T51" s="16" t="s">
        <v>40</v>
      </c>
      <c r="U51" s="19">
        <v>1</v>
      </c>
      <c r="V51" s="20"/>
      <c r="W51" s="20"/>
      <c r="X51" s="20"/>
      <c r="Y51" s="20"/>
      <c r="Z51" s="20"/>
      <c r="AA51" s="19"/>
      <c r="AB51" s="20"/>
      <c r="AC51" s="20"/>
      <c r="AD51" s="20"/>
      <c r="AE51" s="20"/>
      <c r="AF51" s="20"/>
      <c r="AG51" s="94"/>
      <c r="AH51" s="95"/>
      <c r="AI51" s="96"/>
    </row>
    <row r="52" spans="1:35" ht="15" customHeight="1">
      <c r="A52" s="89">
        <v>21</v>
      </c>
      <c r="B52" s="122" t="str">
        <f>'5'!B52:Q53</f>
        <v xml:space="preserve">GESTIONAR CURSOS  A PERSONAS ADULTAS PARA LA CAPACITACION </v>
      </c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3"/>
      <c r="R52" s="97" t="str">
        <f>'5'!R52:R53</f>
        <v xml:space="preserve">PROYECTOS </v>
      </c>
      <c r="S52" s="98">
        <f>'5'!S52:S53</f>
        <v>2</v>
      </c>
      <c r="T52" s="12" t="s">
        <v>39</v>
      </c>
      <c r="U52" s="25">
        <v>1</v>
      </c>
      <c r="V52" s="26"/>
      <c r="W52" s="26"/>
      <c r="X52" s="25"/>
      <c r="Y52" s="26"/>
      <c r="Z52" s="26"/>
      <c r="AA52" s="25">
        <v>1</v>
      </c>
      <c r="AB52" s="26"/>
      <c r="AC52" s="26"/>
      <c r="AD52" s="25"/>
      <c r="AE52" s="26"/>
      <c r="AF52" s="26"/>
      <c r="AG52" s="99"/>
      <c r="AH52" s="92"/>
      <c r="AI52" s="93"/>
    </row>
    <row r="53" spans="1:35" ht="14.25" customHeight="1">
      <c r="A53" s="90"/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6"/>
      <c r="R53" s="90"/>
      <c r="S53" s="90"/>
      <c r="T53" s="16" t="s">
        <v>40</v>
      </c>
      <c r="U53" s="19">
        <v>1</v>
      </c>
      <c r="V53" s="20"/>
      <c r="W53" s="20"/>
      <c r="X53" s="20"/>
      <c r="Y53" s="20"/>
      <c r="Z53" s="20"/>
      <c r="AA53" s="19"/>
      <c r="AB53" s="20"/>
      <c r="AC53" s="20"/>
      <c r="AD53" s="20"/>
      <c r="AE53" s="20"/>
      <c r="AF53" s="20"/>
      <c r="AG53" s="94"/>
      <c r="AH53" s="95"/>
      <c r="AI53" s="96"/>
    </row>
    <row r="54" spans="1:35" ht="14.25" customHeight="1">
      <c r="A54" s="89">
        <v>22</v>
      </c>
      <c r="B54" s="122" t="str">
        <f>'5'!B54:Q55</f>
        <v>REALIZAR EN COORDINACIÒN CON LA SINDICO LA DIVISION TERRITORIAL DEL MUNICIPIO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3"/>
      <c r="R54" s="97" t="str">
        <f>'5'!R54:R55</f>
        <v>VISITAS</v>
      </c>
      <c r="S54" s="98">
        <f>'5'!S54:S55</f>
        <v>2</v>
      </c>
      <c r="T54" s="12" t="s">
        <v>39</v>
      </c>
      <c r="U54" s="3">
        <v>1</v>
      </c>
      <c r="V54" s="4"/>
      <c r="W54" s="4"/>
      <c r="X54" s="3"/>
      <c r="Y54" s="4"/>
      <c r="Z54" s="4"/>
      <c r="AA54" s="3">
        <v>1</v>
      </c>
      <c r="AB54" s="4"/>
      <c r="AC54" s="4"/>
      <c r="AD54" s="3"/>
      <c r="AE54" s="4"/>
      <c r="AF54" s="4"/>
      <c r="AG54" s="99"/>
      <c r="AH54" s="92"/>
      <c r="AI54" s="93"/>
    </row>
    <row r="55" spans="1:35" ht="14.25" customHeight="1">
      <c r="A55" s="90"/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6"/>
      <c r="R55" s="90"/>
      <c r="S55" s="90"/>
      <c r="T55" s="16" t="s">
        <v>40</v>
      </c>
      <c r="U55" s="27">
        <v>1</v>
      </c>
      <c r="V55" s="28"/>
      <c r="W55" s="28"/>
      <c r="X55" s="28"/>
      <c r="Y55" s="28"/>
      <c r="Z55" s="28"/>
      <c r="AA55" s="27"/>
      <c r="AB55" s="28"/>
      <c r="AC55" s="28"/>
      <c r="AD55" s="28"/>
      <c r="AE55" s="28"/>
      <c r="AF55" s="28"/>
      <c r="AG55" s="94"/>
      <c r="AH55" s="95"/>
      <c r="AI55" s="96"/>
    </row>
    <row r="56" spans="1:35" s="15" customFormat="1" ht="14.25" customHeight="1">
      <c r="A56" s="13"/>
      <c r="B56" s="128" t="s">
        <v>70</v>
      </c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63"/>
      <c r="R56" s="24"/>
      <c r="S56" s="14">
        <f>SUM(S12:S35)</f>
        <v>128</v>
      </c>
      <c r="T56" s="186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2"/>
      <c r="AG56" s="133"/>
      <c r="AH56" s="131"/>
      <c r="AI56" s="134"/>
    </row>
    <row r="57" spans="1:35" ht="14.25" customHeight="1"/>
    <row r="58" spans="1:35" ht="14.25" customHeight="1"/>
    <row r="59" spans="1:35" ht="14.25" customHeight="1"/>
    <row r="60" spans="1:35" ht="14.25" customHeight="1"/>
    <row r="61" spans="1:35" ht="14.25" customHeight="1"/>
    <row r="62" spans="1:35" ht="14.25" customHeight="1"/>
    <row r="63" spans="1:35" ht="14.25" customHeight="1"/>
    <row r="64" spans="1:3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spans="2:2" ht="14.25" customHeight="1"/>
    <row r="115" spans="2:2" ht="15" customHeight="1">
      <c r="B115" s="52" t="s">
        <v>101</v>
      </c>
    </row>
  </sheetData>
  <mergeCells count="14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46:A47"/>
    <mergeCell ref="B46:Q47"/>
    <mergeCell ref="R46:R47"/>
    <mergeCell ref="S46:S47"/>
    <mergeCell ref="AG46:AI47"/>
    <mergeCell ref="A48:A49"/>
    <mergeCell ref="B48:Q49"/>
    <mergeCell ref="R48:R49"/>
    <mergeCell ref="S48:S49"/>
    <mergeCell ref="AG48:AI49"/>
    <mergeCell ref="A54:A55"/>
    <mergeCell ref="B54:Q55"/>
    <mergeCell ref="R54:R55"/>
    <mergeCell ref="S54:S55"/>
    <mergeCell ref="AG54:AI55"/>
    <mergeCell ref="B56:Q56"/>
    <mergeCell ref="T56:AF56"/>
    <mergeCell ref="AG56:AI56"/>
    <mergeCell ref="A50:A51"/>
    <mergeCell ref="B50:Q51"/>
    <mergeCell ref="R50:R51"/>
    <mergeCell ref="S50:S51"/>
    <mergeCell ref="AG50:AI51"/>
    <mergeCell ref="A52:A53"/>
    <mergeCell ref="B52:Q53"/>
    <mergeCell ref="R52:R53"/>
    <mergeCell ref="S52:S53"/>
    <mergeCell ref="AG52:AI53"/>
  </mergeCells>
  <pageMargins left="0.70866141732283472" right="0.70866141732283472" top="0.74803149606299213" bottom="0.74803149606299213" header="0" footer="0"/>
  <pageSetup paperSize="9" scale="41" orientation="landscape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1"/>
  <sheetViews>
    <sheetView view="pageBreakPreview" topLeftCell="A16" zoomScaleNormal="50" zoomScaleSheetLayoutView="100" workbookViewId="0">
      <selection activeCell="P44" sqref="P44"/>
    </sheetView>
  </sheetViews>
  <sheetFormatPr baseColWidth="10" defaultColWidth="14.42578125" defaultRowHeight="15" customHeight="1"/>
  <cols>
    <col min="1" max="1" width="7.28515625" style="10" customWidth="1"/>
    <col min="2" max="16" width="6" style="10" customWidth="1"/>
    <col min="17" max="17" width="6.28515625" style="10" customWidth="1"/>
    <col min="18" max="18" width="39.42578125" style="10" customWidth="1"/>
    <col min="19" max="19" width="21.7109375" style="10" customWidth="1"/>
    <col min="20" max="20" width="10.28515625" style="10" customWidth="1"/>
    <col min="21" max="21" width="6.7109375" style="10" customWidth="1"/>
    <col min="22" max="22" width="6" style="10" customWidth="1"/>
    <col min="23" max="24" width="6.42578125" style="10" customWidth="1"/>
    <col min="25" max="26" width="6.7109375" style="10" customWidth="1"/>
    <col min="27" max="27" width="6.28515625" style="10" customWidth="1"/>
    <col min="28" max="28" width="7" style="10" customWidth="1"/>
    <col min="29" max="29" width="6.28515625" style="10" customWidth="1"/>
    <col min="30" max="30" width="7" style="10" customWidth="1"/>
    <col min="31" max="31" width="6.42578125" style="10" customWidth="1"/>
    <col min="32" max="32" width="6.28515625" style="10" customWidth="1"/>
    <col min="33" max="33" width="17.28515625" style="10" customWidth="1"/>
    <col min="34" max="35" width="17.42578125" style="10" customWidth="1"/>
    <col min="36" max="36" width="10.7109375" style="10" customWidth="1"/>
    <col min="37" max="16384" width="14.42578125" style="10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29"/>
      <c r="C5" s="129"/>
      <c r="D5" s="129"/>
      <c r="E5" s="136"/>
      <c r="F5" s="59" t="s">
        <v>71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64" t="s">
        <v>134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29"/>
      <c r="C6" s="129"/>
      <c r="D6" s="129"/>
      <c r="E6" s="136"/>
      <c r="F6" s="59" t="s">
        <v>73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64" t="s">
        <v>136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62" t="s">
        <v>13</v>
      </c>
      <c r="B7" s="129"/>
      <c r="C7" s="129"/>
      <c r="D7" s="129"/>
      <c r="E7" s="136"/>
      <c r="F7" s="59" t="s">
        <v>171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64" t="s">
        <v>113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22.5" customHeight="1">
      <c r="A8" s="137" t="s">
        <v>17</v>
      </c>
      <c r="B8" s="84"/>
      <c r="C8" s="84"/>
      <c r="D8" s="84"/>
      <c r="E8" s="85"/>
      <c r="F8" s="146" t="s">
        <v>139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8"/>
      <c r="AG8" s="112">
        <v>46119</v>
      </c>
      <c r="AH8" s="199">
        <f>AG8</f>
        <v>46119</v>
      </c>
      <c r="AI8" s="114">
        <v>0</v>
      </c>
    </row>
    <row r="9" spans="1:35" ht="33" customHeight="1">
      <c r="A9" s="86"/>
      <c r="B9" s="87"/>
      <c r="C9" s="87"/>
      <c r="D9" s="87"/>
      <c r="E9" s="88"/>
      <c r="F9" s="109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1"/>
      <c r="AG9" s="113"/>
      <c r="AH9" s="113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">
        <v>37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">
        <v>38</v>
      </c>
      <c r="S12" s="98">
        <f>SUM(U12:AF12)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9"/>
      <c r="V13" s="19"/>
      <c r="W13" s="19"/>
      <c r="X13" s="19"/>
      <c r="Y13" s="19"/>
      <c r="Z13" s="19"/>
      <c r="AA13" s="19"/>
      <c r="AB13" s="19"/>
      <c r="AC13" s="19"/>
      <c r="AD13" s="20"/>
      <c r="AE13" s="20"/>
      <c r="AF13" s="20"/>
      <c r="AG13" s="94"/>
      <c r="AH13" s="95"/>
      <c r="AI13" s="96"/>
    </row>
    <row r="14" spans="1:35" ht="15" customHeight="1">
      <c r="A14" s="89">
        <v>2</v>
      </c>
      <c r="B14" s="122" t="s">
        <v>41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">
        <v>42</v>
      </c>
      <c r="S14" s="98">
        <f>SUM(U14:AF14)</f>
        <v>48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9"/>
      <c r="V15" s="19"/>
      <c r="W15" s="19"/>
      <c r="X15" s="19"/>
      <c r="Y15" s="19"/>
      <c r="Z15" s="19"/>
      <c r="AA15" s="19"/>
      <c r="AB15" s="19"/>
      <c r="AC15" s="19"/>
      <c r="AD15" s="20"/>
      <c r="AE15" s="20"/>
      <c r="AF15" s="20"/>
      <c r="AG15" s="94"/>
      <c r="AH15" s="95"/>
      <c r="AI15" s="96"/>
    </row>
    <row r="16" spans="1:35" ht="15" customHeight="1">
      <c r="A16" s="89">
        <v>3</v>
      </c>
      <c r="B16" s="145" t="s">
        <v>43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">
        <v>44</v>
      </c>
      <c r="S16" s="98">
        <f>SUM(U16:AF16)</f>
        <v>72</v>
      </c>
      <c r="T16" s="12" t="s">
        <v>39</v>
      </c>
      <c r="U16" s="3">
        <v>8</v>
      </c>
      <c r="V16" s="3">
        <v>5</v>
      </c>
      <c r="W16" s="3">
        <v>5</v>
      </c>
      <c r="X16" s="3">
        <v>3</v>
      </c>
      <c r="Y16" s="3">
        <v>10</v>
      </c>
      <c r="Z16" s="3">
        <v>8</v>
      </c>
      <c r="AA16" s="3">
        <v>8</v>
      </c>
      <c r="AB16" s="3">
        <v>4</v>
      </c>
      <c r="AC16" s="3">
        <v>3</v>
      </c>
      <c r="AD16" s="3">
        <v>7</v>
      </c>
      <c r="AE16" s="3">
        <v>5</v>
      </c>
      <c r="AF16" s="3">
        <v>6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9"/>
      <c r="V17" s="19"/>
      <c r="W17" s="19"/>
      <c r="X17" s="19"/>
      <c r="Y17" s="19"/>
      <c r="Z17" s="19"/>
      <c r="AA17" s="19"/>
      <c r="AB17" s="19"/>
      <c r="AC17" s="19"/>
      <c r="AD17" s="20"/>
      <c r="AE17" s="20"/>
      <c r="AF17" s="20"/>
      <c r="AG17" s="94"/>
      <c r="AH17" s="95"/>
      <c r="AI17" s="96"/>
    </row>
    <row r="18" spans="1:35" ht="15" customHeight="1">
      <c r="A18" s="89">
        <v>4</v>
      </c>
      <c r="B18" s="145" t="s">
        <v>45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">
        <v>46</v>
      </c>
      <c r="S18" s="98">
        <f>SUM(U18:AF18)</f>
        <v>12</v>
      </c>
      <c r="T18" s="12" t="s">
        <v>39</v>
      </c>
      <c r="U18" s="8">
        <v>1</v>
      </c>
      <c r="V18" s="8">
        <v>1</v>
      </c>
      <c r="W18" s="8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9"/>
      <c r="V19" s="19"/>
      <c r="W19" s="19"/>
      <c r="X19" s="19"/>
      <c r="Y19" s="19"/>
      <c r="Z19" s="19"/>
      <c r="AA19" s="19"/>
      <c r="AB19" s="19"/>
      <c r="AC19" s="19"/>
      <c r="AD19" s="20"/>
      <c r="AE19" s="20"/>
      <c r="AF19" s="20"/>
      <c r="AG19" s="94"/>
      <c r="AH19" s="95"/>
      <c r="AI19" s="96"/>
    </row>
    <row r="20" spans="1:35" ht="15" customHeight="1">
      <c r="A20" s="89">
        <v>5</v>
      </c>
      <c r="B20" s="122" t="s">
        <v>47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">
        <v>48</v>
      </c>
      <c r="S20" s="98">
        <f>SUM(U20:AF20)</f>
        <v>3</v>
      </c>
      <c r="T20" s="12" t="s">
        <v>39</v>
      </c>
      <c r="U20" s="3"/>
      <c r="V20" s="4"/>
      <c r="W20" s="4">
        <v>1</v>
      </c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200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20"/>
      <c r="V21" s="20"/>
      <c r="W21" s="19"/>
      <c r="X21" s="20"/>
      <c r="Y21" s="20"/>
      <c r="Z21" s="20"/>
      <c r="AA21" s="19"/>
      <c r="AB21" s="20"/>
      <c r="AC21" s="20"/>
      <c r="AD21" s="20"/>
      <c r="AE21" s="20"/>
      <c r="AF21" s="20"/>
      <c r="AG21" s="94"/>
      <c r="AH21" s="95"/>
      <c r="AI21" s="96"/>
    </row>
    <row r="22" spans="1:35" ht="15" customHeight="1">
      <c r="A22" s="89">
        <v>6</v>
      </c>
      <c r="B22" s="120" t="s">
        <v>142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">
        <v>137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/>
      <c r="V23" s="17"/>
      <c r="W23" s="17"/>
      <c r="X23" s="17"/>
      <c r="Y23" s="17"/>
      <c r="Z23" s="17"/>
      <c r="AA23" s="17"/>
      <c r="AB23" s="17"/>
      <c r="AC23" s="17"/>
      <c r="AD23" s="18"/>
      <c r="AE23" s="18"/>
      <c r="AF23" s="18"/>
      <c r="AG23" s="94"/>
      <c r="AH23" s="95"/>
      <c r="AI23" s="96"/>
    </row>
    <row r="24" spans="1:35" ht="15" customHeight="1">
      <c r="A24" s="89">
        <v>7</v>
      </c>
      <c r="B24" s="120" t="s">
        <v>143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">
        <v>138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">
        <v>50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">
        <v>51</v>
      </c>
      <c r="S26" s="98">
        <f>SUM(U26:AF26)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3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9"/>
      <c r="V27" s="20"/>
      <c r="W27" s="20"/>
      <c r="X27" s="20"/>
      <c r="Y27" s="20"/>
      <c r="Z27" s="20"/>
      <c r="AA27" s="19"/>
      <c r="AB27" s="20"/>
      <c r="AC27" s="20"/>
      <c r="AD27" s="20"/>
      <c r="AE27" s="20"/>
      <c r="AF27" s="20"/>
      <c r="AG27" s="94"/>
      <c r="AH27" s="95"/>
      <c r="AI27" s="96"/>
    </row>
    <row r="28" spans="1:35" ht="15" customHeight="1">
      <c r="A28" s="89">
        <v>9</v>
      </c>
      <c r="B28" s="122" t="s">
        <v>52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">
        <v>76</v>
      </c>
      <c r="S28" s="98">
        <f>SUM(U28:AF28)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 ht="14.25" customHeight="1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94"/>
      <c r="AH29" s="95"/>
      <c r="AI29" s="96"/>
    </row>
    <row r="30" spans="1:35" ht="14.25" customHeight="1">
      <c r="A30" s="89">
        <v>10</v>
      </c>
      <c r="B30" s="122" t="s">
        <v>54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">
        <v>55</v>
      </c>
      <c r="S30" s="98">
        <f>SUM(U30:AF30)</f>
        <v>36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9"/>
      <c r="V31" s="19"/>
      <c r="W31" s="19"/>
      <c r="X31" s="19"/>
      <c r="Y31" s="19"/>
      <c r="Z31" s="19"/>
      <c r="AA31" s="19"/>
      <c r="AB31" s="19"/>
      <c r="AC31" s="19"/>
      <c r="AD31" s="20"/>
      <c r="AE31" s="20"/>
      <c r="AF31" s="20"/>
      <c r="AG31" s="94"/>
      <c r="AH31" s="95"/>
      <c r="AI31" s="96"/>
    </row>
    <row r="32" spans="1:35" ht="15" customHeight="1">
      <c r="A32" s="89">
        <v>11</v>
      </c>
      <c r="B32" s="145" t="s">
        <v>180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">
        <v>181</v>
      </c>
      <c r="S32" s="98">
        <f>SUM(U32:AF32)</f>
        <v>2</v>
      </c>
      <c r="T32" s="12" t="s">
        <v>39</v>
      </c>
      <c r="U32" s="3"/>
      <c r="V32" s="3"/>
      <c r="W32" s="3"/>
      <c r="X32" s="3"/>
      <c r="Y32" s="3"/>
      <c r="Z32" s="3"/>
      <c r="AA32" s="3"/>
      <c r="AB32" s="3">
        <v>1</v>
      </c>
      <c r="AC32" s="3">
        <v>1</v>
      </c>
      <c r="AD32" s="3"/>
      <c r="AE32" s="3"/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20"/>
      <c r="V33" s="20"/>
      <c r="W33" s="20"/>
      <c r="X33" s="20"/>
      <c r="Y33" s="20"/>
      <c r="Z33" s="20"/>
      <c r="AA33" s="20"/>
      <c r="AB33" s="19"/>
      <c r="AC33" s="19"/>
      <c r="AD33" s="20"/>
      <c r="AE33" s="20"/>
      <c r="AF33" s="20"/>
      <c r="AG33" s="94"/>
      <c r="AH33" s="95"/>
      <c r="AI33" s="96"/>
    </row>
    <row r="34" spans="1:35" ht="15" customHeight="1">
      <c r="A34" s="89">
        <v>12</v>
      </c>
      <c r="B34" s="145" t="s">
        <v>178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">
        <v>179</v>
      </c>
      <c r="S34" s="98">
        <f>SUM(U34:AF34)</f>
        <v>2</v>
      </c>
      <c r="T34" s="12" t="s">
        <v>39</v>
      </c>
      <c r="U34" s="3"/>
      <c r="V34" s="3"/>
      <c r="W34" s="3"/>
      <c r="X34" s="3"/>
      <c r="Y34" s="3">
        <v>1</v>
      </c>
      <c r="Z34" s="3"/>
      <c r="AA34" s="3"/>
      <c r="AB34" s="3"/>
      <c r="AC34" s="3"/>
      <c r="AD34" s="3">
        <v>1</v>
      </c>
      <c r="AE34" s="3"/>
      <c r="AF34" s="3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94"/>
      <c r="AH35" s="95"/>
      <c r="AI35" s="96"/>
    </row>
    <row r="36" spans="1:35" ht="15" customHeight="1">
      <c r="A36" s="89">
        <v>13</v>
      </c>
      <c r="B36" s="145" t="s">
        <v>182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">
        <v>183</v>
      </c>
      <c r="S36" s="98">
        <f>SUM(U36:AF36)</f>
        <v>12</v>
      </c>
      <c r="T36" s="12" t="s">
        <v>39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>
        <v>1</v>
      </c>
      <c r="AE36" s="3">
        <v>1</v>
      </c>
      <c r="AF36" s="3">
        <v>1</v>
      </c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9"/>
      <c r="V37" s="19"/>
      <c r="W37" s="19"/>
      <c r="X37" s="19"/>
      <c r="Y37" s="19"/>
      <c r="Z37" s="19"/>
      <c r="AA37" s="19"/>
      <c r="AB37" s="19"/>
      <c r="AC37" s="19"/>
      <c r="AD37" s="20"/>
      <c r="AE37" s="20"/>
      <c r="AF37" s="20"/>
      <c r="AG37" s="94"/>
      <c r="AH37" s="95"/>
      <c r="AI37" s="96"/>
    </row>
    <row r="38" spans="1:35" ht="15" customHeight="1">
      <c r="A38" s="89">
        <v>14</v>
      </c>
      <c r="B38" s="145" t="s">
        <v>184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">
        <v>137</v>
      </c>
      <c r="S38" s="98">
        <f>SUM(U38:AF38)</f>
        <v>4</v>
      </c>
      <c r="T38" s="12" t="s">
        <v>39</v>
      </c>
      <c r="U38" s="3">
        <v>1</v>
      </c>
      <c r="V38" s="4"/>
      <c r="W38" s="4"/>
      <c r="X38" s="3">
        <v>1</v>
      </c>
      <c r="Y38" s="4"/>
      <c r="Z38" s="4"/>
      <c r="AA38" s="3">
        <v>1</v>
      </c>
      <c r="AB38" s="4"/>
      <c r="AC38" s="4"/>
      <c r="AD38" s="3">
        <v>1</v>
      </c>
      <c r="AE38" s="4"/>
      <c r="AF38" s="4"/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19"/>
      <c r="V39" s="20"/>
      <c r="W39" s="20"/>
      <c r="X39" s="19"/>
      <c r="Y39" s="20"/>
      <c r="Z39" s="20"/>
      <c r="AA39" s="19"/>
      <c r="AB39" s="20"/>
      <c r="AC39" s="20"/>
      <c r="AD39" s="20"/>
      <c r="AE39" s="20"/>
      <c r="AF39" s="20"/>
      <c r="AG39" s="94"/>
      <c r="AH39" s="95"/>
      <c r="AI39" s="96"/>
    </row>
    <row r="40" spans="1:35" ht="14.25" customHeight="1">
      <c r="A40" s="89">
        <v>15</v>
      </c>
      <c r="B40" s="145" t="s">
        <v>186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">
        <v>185</v>
      </c>
      <c r="S40" s="98">
        <f>SUM(U40:AF40)</f>
        <v>2</v>
      </c>
      <c r="T40" s="12" t="s">
        <v>39</v>
      </c>
      <c r="U40" s="3"/>
      <c r="V40" s="4"/>
      <c r="W40" s="4"/>
      <c r="X40" s="3"/>
      <c r="Y40" s="4"/>
      <c r="Z40" s="4"/>
      <c r="AA40" s="3"/>
      <c r="AB40" s="4">
        <v>1</v>
      </c>
      <c r="AC40" s="4">
        <v>1</v>
      </c>
      <c r="AD40" s="3"/>
      <c r="AE40" s="4"/>
      <c r="AF40" s="4"/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20"/>
      <c r="V41" s="20"/>
      <c r="W41" s="20"/>
      <c r="X41" s="20"/>
      <c r="Y41" s="20"/>
      <c r="Z41" s="20"/>
      <c r="AA41" s="20"/>
      <c r="AB41" s="19"/>
      <c r="AC41" s="19"/>
      <c r="AD41" s="20"/>
      <c r="AE41" s="20"/>
      <c r="AF41" s="20"/>
      <c r="AG41" s="94"/>
      <c r="AH41" s="95"/>
      <c r="AI41" s="96"/>
    </row>
    <row r="42" spans="1:35" s="15" customFormat="1" ht="14.25" customHeight="1">
      <c r="A42" s="13"/>
      <c r="B42" s="128" t="s">
        <v>70</v>
      </c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63"/>
      <c r="R42" s="24"/>
      <c r="S42" s="14">
        <f>SUM(S12:S41)</f>
        <v>233</v>
      </c>
      <c r="T42" s="130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2"/>
      <c r="AG42" s="133"/>
      <c r="AH42" s="131"/>
      <c r="AI42" s="134"/>
    </row>
    <row r="43" spans="1:35" ht="14.25" customHeight="1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35" ht="14.25" customHeight="1"/>
    <row r="45" spans="1:35" ht="14.25" customHeight="1"/>
    <row r="46" spans="1:35" ht="14.25" customHeight="1"/>
    <row r="47" spans="1:35" ht="14.25" customHeight="1"/>
    <row r="48" spans="1:3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spans="2:2" ht="14.25" customHeight="1"/>
    <row r="98" spans="2:2" ht="14.25" customHeight="1"/>
    <row r="99" spans="2:2" ht="14.25" customHeight="1"/>
    <row r="100" spans="2:2" ht="14.25" customHeight="1"/>
    <row r="101" spans="2:2" ht="15" customHeight="1">
      <c r="B101" s="10" t="s">
        <v>101</v>
      </c>
    </row>
  </sheetData>
  <mergeCells count="108">
    <mergeCell ref="B42:Q42"/>
    <mergeCell ref="T42:AF42"/>
    <mergeCell ref="AG42:AI42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1" orientation="landscape" horizont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1"/>
  <sheetViews>
    <sheetView view="pageBreakPreview" zoomScale="75" zoomScaleNormal="50" zoomScaleSheetLayoutView="75" workbookViewId="0">
      <selection activeCell="AL45" sqref="AL45"/>
    </sheetView>
  </sheetViews>
  <sheetFormatPr baseColWidth="10" defaultColWidth="14.42578125" defaultRowHeight="15" customHeight="1"/>
  <cols>
    <col min="1" max="1" width="7.28515625" style="29" customWidth="1"/>
    <col min="2" max="16" width="6" style="29" customWidth="1"/>
    <col min="17" max="17" width="6.28515625" style="29" customWidth="1"/>
    <col min="18" max="18" width="39.42578125" style="29" customWidth="1"/>
    <col min="19" max="19" width="21.7109375" style="29" customWidth="1"/>
    <col min="20" max="20" width="10.28515625" style="29" customWidth="1"/>
    <col min="21" max="21" width="6.7109375" style="29" customWidth="1"/>
    <col min="22" max="22" width="6" style="29" customWidth="1"/>
    <col min="23" max="24" width="6.42578125" style="29" customWidth="1"/>
    <col min="25" max="26" width="6.7109375" style="29" customWidth="1"/>
    <col min="27" max="27" width="6.28515625" style="29" customWidth="1"/>
    <col min="28" max="28" width="7" style="29" customWidth="1"/>
    <col min="29" max="29" width="6.28515625" style="29" customWidth="1"/>
    <col min="30" max="30" width="7" style="29" customWidth="1"/>
    <col min="31" max="31" width="6.42578125" style="29" customWidth="1"/>
    <col min="32" max="32" width="6.28515625" style="29" customWidth="1"/>
    <col min="33" max="33" width="17.28515625" style="29" customWidth="1"/>
    <col min="34" max="35" width="17.42578125" style="29" customWidth="1"/>
    <col min="36" max="36" width="10.7109375" style="29" customWidth="1"/>
    <col min="37" max="16384" width="14.42578125" style="29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87"/>
      <c r="C5" s="187"/>
      <c r="D5" s="187"/>
      <c r="E5" s="188"/>
      <c r="F5" s="59" t="s">
        <v>71</v>
      </c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90"/>
      <c r="T5" s="62" t="s">
        <v>4</v>
      </c>
      <c r="U5" s="188"/>
      <c r="V5" s="64" t="s">
        <v>134</v>
      </c>
      <c r="W5" s="201"/>
      <c r="X5" s="201"/>
      <c r="Y5" s="201"/>
      <c r="Z5" s="201"/>
      <c r="AA5" s="201"/>
      <c r="AB5" s="201"/>
      <c r="AC5" s="201"/>
      <c r="AD5" s="201"/>
      <c r="AE5" s="201"/>
      <c r="AF5" s="202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87"/>
      <c r="C6" s="187"/>
      <c r="D6" s="187"/>
      <c r="E6" s="188"/>
      <c r="F6" s="59" t="s">
        <v>73</v>
      </c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90"/>
      <c r="T6" s="62" t="s">
        <v>11</v>
      </c>
      <c r="U6" s="188"/>
      <c r="V6" s="64" t="s">
        <v>136</v>
      </c>
      <c r="W6" s="201"/>
      <c r="X6" s="201"/>
      <c r="Y6" s="201"/>
      <c r="Z6" s="201"/>
      <c r="AA6" s="201"/>
      <c r="AB6" s="201"/>
      <c r="AC6" s="201"/>
      <c r="AD6" s="201"/>
      <c r="AE6" s="201"/>
      <c r="AF6" s="202"/>
      <c r="AG6" s="78"/>
      <c r="AH6" s="78"/>
      <c r="AI6" s="78"/>
    </row>
    <row r="7" spans="1:35" ht="14.25" customHeight="1">
      <c r="A7" s="62" t="s">
        <v>13</v>
      </c>
      <c r="B7" s="187"/>
      <c r="C7" s="187"/>
      <c r="D7" s="187"/>
      <c r="E7" s="188"/>
      <c r="F7" s="59" t="s">
        <v>154</v>
      </c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90"/>
      <c r="T7" s="62" t="s">
        <v>15</v>
      </c>
      <c r="U7" s="188"/>
      <c r="V7" s="64" t="s">
        <v>113</v>
      </c>
      <c r="W7" s="201"/>
      <c r="X7" s="201"/>
      <c r="Y7" s="201"/>
      <c r="Z7" s="201"/>
      <c r="AA7" s="201"/>
      <c r="AB7" s="201"/>
      <c r="AC7" s="201"/>
      <c r="AD7" s="201"/>
      <c r="AE7" s="201"/>
      <c r="AF7" s="202"/>
      <c r="AG7" s="79"/>
      <c r="AH7" s="79"/>
      <c r="AI7" s="79"/>
    </row>
    <row r="8" spans="1:35" ht="22.5" customHeight="1">
      <c r="A8" s="191" t="s">
        <v>17</v>
      </c>
      <c r="B8" s="192"/>
      <c r="C8" s="192"/>
      <c r="D8" s="192"/>
      <c r="E8" s="193"/>
      <c r="F8" s="203" t="s">
        <v>139</v>
      </c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204"/>
      <c r="AG8" s="135">
        <v>46119</v>
      </c>
      <c r="AH8" s="135">
        <f>+AG8</f>
        <v>46119</v>
      </c>
      <c r="AI8" s="114">
        <v>1</v>
      </c>
    </row>
    <row r="9" spans="1:35" ht="33" customHeight="1">
      <c r="A9" s="194"/>
      <c r="B9" s="195"/>
      <c r="C9" s="195"/>
      <c r="D9" s="195"/>
      <c r="E9" s="196"/>
      <c r="F9" s="183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205"/>
      <c r="AG9" s="135"/>
      <c r="AH9" s="135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tr">
        <f>'6'!B12:Q13</f>
        <v xml:space="preserve">ACUDIR A LAS SESIONES DE CABILDO 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tr">
        <f>'6'!R12:R13</f>
        <v xml:space="preserve">SESIONES </v>
      </c>
      <c r="S12" s="98">
        <f>SUM(U12:AF12)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9">
        <v>2</v>
      </c>
      <c r="V13" s="19">
        <v>2</v>
      </c>
      <c r="W13" s="19">
        <v>2</v>
      </c>
      <c r="X13" s="19"/>
      <c r="Y13" s="19"/>
      <c r="Z13" s="19"/>
      <c r="AA13" s="19"/>
      <c r="AB13" s="19"/>
      <c r="AC13" s="19"/>
      <c r="AD13" s="20"/>
      <c r="AE13" s="20"/>
      <c r="AF13" s="20"/>
      <c r="AG13" s="94"/>
      <c r="AH13" s="95"/>
      <c r="AI13" s="96"/>
    </row>
    <row r="14" spans="1:35" ht="15" customHeight="1">
      <c r="A14" s="89">
        <v>2</v>
      </c>
      <c r="B14" s="122" t="str">
        <f>'6'!B14:Q15</f>
        <v xml:space="preserve">ASISTENCIA A CEREMONIAS CÍVICAS Y DEMÁS ACTOS OFICIALES 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tr">
        <f>'6'!R14:R15</f>
        <v xml:space="preserve">EVENTOS </v>
      </c>
      <c r="S14" s="98">
        <f>SUM(U14:AF14)</f>
        <v>48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9">
        <v>4</v>
      </c>
      <c r="V15" s="19">
        <v>4</v>
      </c>
      <c r="W15" s="19">
        <v>4</v>
      </c>
      <c r="X15" s="19"/>
      <c r="Y15" s="19"/>
      <c r="Z15" s="19"/>
      <c r="AA15" s="19"/>
      <c r="AB15" s="19"/>
      <c r="AC15" s="19"/>
      <c r="AD15" s="20"/>
      <c r="AE15" s="20"/>
      <c r="AF15" s="20"/>
      <c r="AG15" s="94"/>
      <c r="AH15" s="95"/>
      <c r="AI15" s="96"/>
    </row>
    <row r="16" spans="1:35" ht="15" customHeight="1">
      <c r="A16" s="89">
        <v>3</v>
      </c>
      <c r="B16" s="122" t="str">
        <f>'6'!B16:Q17</f>
        <v>AUDIENCIA Y CANALIZACIÒN DE SOLICITUDES CIUDADANAS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tr">
        <f>'6'!R16:R17</f>
        <v xml:space="preserve">AUDIENCIAS </v>
      </c>
      <c r="S16" s="98">
        <f>SUM(U16:AF16)</f>
        <v>72</v>
      </c>
      <c r="T16" s="12" t="s">
        <v>39</v>
      </c>
      <c r="U16" s="3">
        <v>8</v>
      </c>
      <c r="V16" s="3">
        <v>5</v>
      </c>
      <c r="W16" s="3">
        <v>5</v>
      </c>
      <c r="X16" s="3">
        <v>3</v>
      </c>
      <c r="Y16" s="3">
        <v>10</v>
      </c>
      <c r="Z16" s="3">
        <v>8</v>
      </c>
      <c r="AA16" s="3">
        <v>8</v>
      </c>
      <c r="AB16" s="3">
        <v>4</v>
      </c>
      <c r="AC16" s="3">
        <v>3</v>
      </c>
      <c r="AD16" s="3">
        <v>7</v>
      </c>
      <c r="AE16" s="3">
        <v>5</v>
      </c>
      <c r="AF16" s="3">
        <v>6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9">
        <v>8</v>
      </c>
      <c r="V17" s="19">
        <v>5</v>
      </c>
      <c r="W17" s="19">
        <v>5</v>
      </c>
      <c r="X17" s="19"/>
      <c r="Y17" s="19"/>
      <c r="Z17" s="19"/>
      <c r="AA17" s="19"/>
      <c r="AB17" s="19"/>
      <c r="AC17" s="19"/>
      <c r="AD17" s="20"/>
      <c r="AE17" s="20"/>
      <c r="AF17" s="20"/>
      <c r="AG17" s="94"/>
      <c r="AH17" s="95"/>
      <c r="AI17" s="96"/>
    </row>
    <row r="18" spans="1:35" ht="15" customHeight="1">
      <c r="A18" s="89">
        <v>4</v>
      </c>
      <c r="B18" s="122" t="str">
        <f>'6'!B18:Q19</f>
        <v xml:space="preserve">DESARROLLO, ENTREGA Y SEGUIMIENTO DEL PLAN DE TRABAJO  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tr">
        <f>'6'!R18:R19</f>
        <v>PLAN DE TRABAJO</v>
      </c>
      <c r="S18" s="98">
        <f>SUM(U18:AF18)</f>
        <v>12</v>
      </c>
      <c r="T18" s="12" t="s">
        <v>39</v>
      </c>
      <c r="U18" s="8">
        <v>1</v>
      </c>
      <c r="V18" s="8">
        <v>1</v>
      </c>
      <c r="W18" s="8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9">
        <v>1</v>
      </c>
      <c r="V19" s="19">
        <v>1</v>
      </c>
      <c r="W19" s="19">
        <v>1</v>
      </c>
      <c r="X19" s="19"/>
      <c r="Y19" s="19"/>
      <c r="Z19" s="19"/>
      <c r="AA19" s="19"/>
      <c r="AB19" s="19"/>
      <c r="AC19" s="19"/>
      <c r="AD19" s="20"/>
      <c r="AE19" s="20"/>
      <c r="AF19" s="20"/>
      <c r="AG19" s="94"/>
      <c r="AH19" s="95"/>
      <c r="AI19" s="96"/>
    </row>
    <row r="20" spans="1:35" ht="15" customHeight="1">
      <c r="A20" s="89">
        <v>5</v>
      </c>
      <c r="B20" s="122" t="str">
        <f>'6'!B20:Q21</f>
        <v xml:space="preserve">REALIZAR PROPUESTAS DE MEJORA SOBRE LOS SERVICIOS PROPORCIONADOS  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tr">
        <f>'6'!R20:R21</f>
        <v>PROPUESTAS</v>
      </c>
      <c r="S20" s="98">
        <f>SUM(U20:AF20)</f>
        <v>3</v>
      </c>
      <c r="T20" s="12" t="s">
        <v>39</v>
      </c>
      <c r="U20" s="3"/>
      <c r="V20" s="4"/>
      <c r="W20" s="4">
        <v>1</v>
      </c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200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20"/>
      <c r="V21" s="20"/>
      <c r="W21" s="19">
        <v>1</v>
      </c>
      <c r="X21" s="20"/>
      <c r="Y21" s="20"/>
      <c r="Z21" s="20"/>
      <c r="AA21" s="19"/>
      <c r="AB21" s="20"/>
      <c r="AC21" s="20"/>
      <c r="AD21" s="20"/>
      <c r="AE21" s="20"/>
      <c r="AF21" s="20"/>
      <c r="AG21" s="94"/>
      <c r="AH21" s="95"/>
      <c r="AI21" s="96"/>
    </row>
    <row r="22" spans="1:35" ht="15" customHeight="1">
      <c r="A22" s="89">
        <v>6</v>
      </c>
      <c r="B22" s="122" t="str">
        <f>'6'!B22:Q23</f>
        <v xml:space="preserve">ENTREGA DE INFORME MENSUAL DE ACTIVIDADES Y GESTIONES REFERENTE A LA COMISIÓN ASIGNADA 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tr">
        <f>'6'!R22:R23</f>
        <v>INFORMES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/>
      <c r="Y23" s="17"/>
      <c r="Z23" s="17"/>
      <c r="AA23" s="17"/>
      <c r="AB23" s="17"/>
      <c r="AC23" s="17"/>
      <c r="AD23" s="18"/>
      <c r="AE23" s="18"/>
      <c r="AF23" s="18"/>
      <c r="AG23" s="94"/>
      <c r="AH23" s="95"/>
      <c r="AI23" s="96"/>
    </row>
    <row r="24" spans="1:35" ht="15" customHeight="1">
      <c r="A24" s="89">
        <v>7</v>
      </c>
      <c r="B24" s="122" t="str">
        <f>'6'!B24:Q25</f>
        <v xml:space="preserve">ENTREGA DE INFORME ANUAL DE ACTIVIDADES Y GESTIONES REFERENTE A LA COMISIÓN ASIGNADA 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tr">
        <f>'6'!R24:R25</f>
        <v>INFORME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tr">
        <f>'6'!B26:Q27</f>
        <v>DESARROLLO DE PROYECTOS CON IMPACTO SOCIAL A TRÁVES DE GESTIÓN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tr">
        <f>'6'!R26:R27</f>
        <v xml:space="preserve">PROYECTOS </v>
      </c>
      <c r="S26" s="98">
        <f>SUM(U26:AF26)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3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9">
        <v>1</v>
      </c>
      <c r="V27" s="20"/>
      <c r="W27" s="20"/>
      <c r="X27" s="20"/>
      <c r="Y27" s="20"/>
      <c r="Z27" s="20"/>
      <c r="AA27" s="19"/>
      <c r="AB27" s="20"/>
      <c r="AC27" s="20"/>
      <c r="AD27" s="20"/>
      <c r="AE27" s="20"/>
      <c r="AF27" s="20"/>
      <c r="AG27" s="94"/>
      <c r="AH27" s="95"/>
      <c r="AI27" s="96"/>
    </row>
    <row r="28" spans="1:35" ht="15" customHeight="1">
      <c r="A28" s="89">
        <v>9</v>
      </c>
      <c r="B28" s="122" t="str">
        <f>'6'!B28:Q29</f>
        <v xml:space="preserve">PRESENTACIÒN Y EN SU CASO APROBACIÒN DEL PROGRAMA OPERATIVO ANUAL 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tr">
        <f>'6'!R28:R29</f>
        <v>POA</v>
      </c>
      <c r="S28" s="98">
        <f>SUM(U28:AF28)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 ht="14.25" customHeight="1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94"/>
      <c r="AH29" s="95"/>
      <c r="AI29" s="96"/>
    </row>
    <row r="30" spans="1:35" ht="14.25" customHeight="1">
      <c r="A30" s="89">
        <v>10</v>
      </c>
      <c r="B30" s="122" t="str">
        <f>'6'!B30:Q31</f>
        <v xml:space="preserve">VISITAS Y ACERCAMIENTO EN LAS DIFERENTES COMUNIDADES DEL MUNICIPIO 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tr">
        <f>'6'!R30:R31</f>
        <v>VISITAS</v>
      </c>
      <c r="S30" s="98">
        <f>SUM(U30:AF30)</f>
        <v>36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9">
        <v>3</v>
      </c>
      <c r="V31" s="19">
        <v>3</v>
      </c>
      <c r="W31" s="19">
        <v>3</v>
      </c>
      <c r="X31" s="19">
        <v>3</v>
      </c>
      <c r="Y31" s="19">
        <v>3</v>
      </c>
      <c r="Z31" s="19">
        <v>3</v>
      </c>
      <c r="AA31" s="19"/>
      <c r="AB31" s="19"/>
      <c r="AC31" s="19"/>
      <c r="AD31" s="20"/>
      <c r="AE31" s="20"/>
      <c r="AF31" s="20"/>
      <c r="AG31" s="94"/>
      <c r="AH31" s="95"/>
      <c r="AI31" s="96"/>
    </row>
    <row r="32" spans="1:35" ht="15" customHeight="1">
      <c r="A32" s="89">
        <v>11</v>
      </c>
      <c r="B32" s="122" t="str">
        <f>'6'!B32:Q33</f>
        <v>PROPUESTAS DE ACUERDOS A INICIATIVAS EN MATERIA DE DERECHOS HUMANOS E IGUALDAD DE GENERO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tr">
        <f>'6'!R32:R33</f>
        <v>PROPUESTAS EN CABILDO</v>
      </c>
      <c r="S32" s="98">
        <f>SUM(U32:AF32)</f>
        <v>2</v>
      </c>
      <c r="T32" s="12" t="s">
        <v>39</v>
      </c>
      <c r="U32" s="3"/>
      <c r="V32" s="3"/>
      <c r="W32" s="3"/>
      <c r="X32" s="3"/>
      <c r="Y32" s="3"/>
      <c r="Z32" s="3"/>
      <c r="AA32" s="3"/>
      <c r="AB32" s="3">
        <v>1</v>
      </c>
      <c r="AC32" s="3">
        <v>1</v>
      </c>
      <c r="AD32" s="3"/>
      <c r="AE32" s="3"/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20"/>
      <c r="V33" s="20"/>
      <c r="W33" s="20"/>
      <c r="X33" s="20"/>
      <c r="Y33" s="20"/>
      <c r="Z33" s="20"/>
      <c r="AA33" s="20"/>
      <c r="AB33" s="19"/>
      <c r="AC33" s="19"/>
      <c r="AD33" s="20"/>
      <c r="AE33" s="20"/>
      <c r="AF33" s="20"/>
      <c r="AG33" s="94"/>
      <c r="AH33" s="95"/>
      <c r="AI33" s="96"/>
    </row>
    <row r="34" spans="1:35" ht="15" customHeight="1">
      <c r="A34" s="89">
        <v>12</v>
      </c>
      <c r="B34" s="122" t="str">
        <f>'6'!B34:Q35</f>
        <v xml:space="preserve">GESTION DE CAPACITACIONES INFORMATIVAS Y DE SENSIBILIZACION 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tr">
        <f>'6'!R34:R35</f>
        <v xml:space="preserve">JORNADAS REALIZADAS </v>
      </c>
      <c r="S34" s="98">
        <f>SUM(U34:AF34)</f>
        <v>2</v>
      </c>
      <c r="T34" s="12" t="s">
        <v>39</v>
      </c>
      <c r="U34" s="3"/>
      <c r="V34" s="3"/>
      <c r="W34" s="3"/>
      <c r="X34" s="3"/>
      <c r="Y34" s="3">
        <v>1</v>
      </c>
      <c r="Z34" s="3"/>
      <c r="AA34" s="3"/>
      <c r="AB34" s="3"/>
      <c r="AC34" s="3"/>
      <c r="AD34" s="3">
        <v>1</v>
      </c>
      <c r="AE34" s="3"/>
      <c r="AF34" s="3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20"/>
      <c r="V35" s="20"/>
      <c r="W35" s="20"/>
      <c r="X35" s="20"/>
      <c r="Y35" s="20">
        <v>1</v>
      </c>
      <c r="Z35" s="20"/>
      <c r="AA35" s="20"/>
      <c r="AB35" s="20"/>
      <c r="AC35" s="20"/>
      <c r="AD35" s="20"/>
      <c r="AE35" s="20"/>
      <c r="AF35" s="20"/>
      <c r="AG35" s="94"/>
      <c r="AH35" s="95"/>
      <c r="AI35" s="96"/>
    </row>
    <row r="36" spans="1:35" ht="15" customHeight="1">
      <c r="A36" s="89">
        <v>13</v>
      </c>
      <c r="B36" s="122" t="str">
        <f>'6'!B36:Q37</f>
        <v>PROPUESTAS DE ACUERDOS O INCIIATIVAS EN MATERIA DE AGENDA 2030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tr">
        <f>'6'!R36:R37</f>
        <v>PROPUESTAS DE CABILDO</v>
      </c>
      <c r="S36" s="98">
        <f>SUM(U36:AF36)</f>
        <v>12</v>
      </c>
      <c r="T36" s="12" t="s">
        <v>39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>
        <v>1</v>
      </c>
      <c r="AE36" s="3">
        <v>1</v>
      </c>
      <c r="AF36" s="3">
        <v>1</v>
      </c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9">
        <v>1</v>
      </c>
      <c r="V37" s="19">
        <v>1</v>
      </c>
      <c r="W37" s="19">
        <v>1</v>
      </c>
      <c r="X37" s="19">
        <v>1</v>
      </c>
      <c r="Y37" s="19">
        <v>1</v>
      </c>
      <c r="Z37" s="19">
        <v>1</v>
      </c>
      <c r="AA37" s="19"/>
      <c r="AB37" s="19"/>
      <c r="AC37" s="19"/>
      <c r="AD37" s="20"/>
      <c r="AE37" s="20"/>
      <c r="AF37" s="20"/>
      <c r="AG37" s="94"/>
      <c r="AH37" s="95"/>
      <c r="AI37" s="96"/>
    </row>
    <row r="38" spans="1:35" ht="15" customHeight="1">
      <c r="A38" s="89">
        <v>14</v>
      </c>
      <c r="B38" s="122" t="str">
        <f>'6'!B38:Q39</f>
        <v>SOLICITUD DE INFORMES TRIMESTRALES DE AVANCE EN AREAS MUNICIPALES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tr">
        <f>'6'!R38:R39</f>
        <v>INFORMES</v>
      </c>
      <c r="S38" s="98">
        <f>SUM(U38:AF38)</f>
        <v>4</v>
      </c>
      <c r="T38" s="12" t="s">
        <v>39</v>
      </c>
      <c r="U38" s="3">
        <v>1</v>
      </c>
      <c r="V38" s="4"/>
      <c r="W38" s="4"/>
      <c r="X38" s="3">
        <v>1</v>
      </c>
      <c r="Y38" s="4"/>
      <c r="Z38" s="4"/>
      <c r="AA38" s="3">
        <v>1</v>
      </c>
      <c r="AB38" s="4"/>
      <c r="AC38" s="4"/>
      <c r="AD38" s="3">
        <v>1</v>
      </c>
      <c r="AE38" s="4"/>
      <c r="AF38" s="4"/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19">
        <v>1</v>
      </c>
      <c r="V39" s="20"/>
      <c r="W39" s="20"/>
      <c r="X39" s="19">
        <v>1</v>
      </c>
      <c r="Y39" s="20"/>
      <c r="Z39" s="20"/>
      <c r="AA39" s="19"/>
      <c r="AB39" s="20"/>
      <c r="AC39" s="20"/>
      <c r="AD39" s="20"/>
      <c r="AE39" s="20"/>
      <c r="AF39" s="20"/>
      <c r="AG39" s="94"/>
      <c r="AH39" s="95"/>
      <c r="AI39" s="96"/>
    </row>
    <row r="40" spans="1:35" ht="14.25" customHeight="1">
      <c r="A40" s="89">
        <v>15</v>
      </c>
      <c r="B40" s="122" t="str">
        <f>'6'!B40:Q41</f>
        <v xml:space="preserve">VINCULACION CON INSTITUCIONES EDUCATIVAS Y SOCIALES 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tr">
        <f>'6'!R40:R41</f>
        <v xml:space="preserve">VINCULOS </v>
      </c>
      <c r="S40" s="98">
        <f>SUM(U40:AF40)</f>
        <v>2</v>
      </c>
      <c r="T40" s="12" t="s">
        <v>39</v>
      </c>
      <c r="U40" s="3"/>
      <c r="V40" s="4"/>
      <c r="W40" s="4"/>
      <c r="X40" s="3"/>
      <c r="Y40" s="4"/>
      <c r="Z40" s="4"/>
      <c r="AA40" s="3"/>
      <c r="AB40" s="4">
        <v>1</v>
      </c>
      <c r="AC40" s="4">
        <v>1</v>
      </c>
      <c r="AD40" s="3"/>
      <c r="AE40" s="4"/>
      <c r="AF40" s="4"/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20"/>
      <c r="V41" s="20"/>
      <c r="W41" s="20"/>
      <c r="X41" s="20"/>
      <c r="Y41" s="20"/>
      <c r="Z41" s="20"/>
      <c r="AA41" s="20"/>
      <c r="AB41" s="19"/>
      <c r="AC41" s="19"/>
      <c r="AD41" s="20"/>
      <c r="AE41" s="20"/>
      <c r="AF41" s="20"/>
      <c r="AG41" s="94"/>
      <c r="AH41" s="95"/>
      <c r="AI41" s="96"/>
    </row>
    <row r="42" spans="1:35" s="15" customFormat="1" ht="14.25" customHeight="1">
      <c r="A42" s="13"/>
      <c r="B42" s="128" t="s">
        <v>70</v>
      </c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63"/>
      <c r="R42" s="24"/>
      <c r="S42" s="14">
        <f>SUM(S12:S41)</f>
        <v>233</v>
      </c>
      <c r="T42" s="130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2"/>
      <c r="AG42" s="133"/>
      <c r="AH42" s="131"/>
      <c r="AI42" s="134"/>
    </row>
    <row r="43" spans="1:35" ht="14.25" customHeight="1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35" ht="14.25" customHeight="1"/>
    <row r="45" spans="1:35" ht="14.25" customHeight="1"/>
    <row r="46" spans="1:35" ht="14.25" customHeight="1"/>
    <row r="47" spans="1:35" ht="14.25" customHeight="1"/>
    <row r="48" spans="1:3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spans="2:2" ht="14.25" customHeight="1"/>
    <row r="98" spans="2:2" ht="14.25" customHeight="1"/>
    <row r="99" spans="2:2" ht="14.25" customHeight="1"/>
    <row r="100" spans="2:2" ht="14.25" customHeight="1"/>
    <row r="101" spans="2:2" ht="15" customHeight="1">
      <c r="B101" s="29" t="s">
        <v>101</v>
      </c>
    </row>
  </sheetData>
  <mergeCells count="108">
    <mergeCell ref="B42:Q42"/>
    <mergeCell ref="T42:AF42"/>
    <mergeCell ref="AG42:AI42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1" orientation="landscape" horizontalDpi="360" verticalDpi="36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1"/>
  <sheetViews>
    <sheetView tabSelected="1" view="pageBreakPreview" topLeftCell="A2" zoomScale="75" zoomScaleNormal="50" zoomScaleSheetLayoutView="75" workbookViewId="0">
      <selection activeCell="Z22" sqref="Z22"/>
    </sheetView>
  </sheetViews>
  <sheetFormatPr baseColWidth="10" defaultColWidth="14.42578125" defaultRowHeight="15" customHeight="1"/>
  <cols>
    <col min="1" max="1" width="7.28515625" style="52" customWidth="1"/>
    <col min="2" max="16" width="6" style="52" customWidth="1"/>
    <col min="17" max="17" width="6.28515625" style="52" customWidth="1"/>
    <col min="18" max="18" width="39.42578125" style="52" customWidth="1"/>
    <col min="19" max="19" width="21.7109375" style="52" customWidth="1"/>
    <col min="20" max="20" width="10.28515625" style="52" customWidth="1"/>
    <col min="21" max="21" width="6.7109375" style="52" customWidth="1"/>
    <col min="22" max="22" width="6" style="52" customWidth="1"/>
    <col min="23" max="24" width="6.42578125" style="52" customWidth="1"/>
    <col min="25" max="26" width="6.7109375" style="52" customWidth="1"/>
    <col min="27" max="27" width="6.28515625" style="52" customWidth="1"/>
    <col min="28" max="28" width="7" style="52" customWidth="1"/>
    <col min="29" max="29" width="6.28515625" style="52" customWidth="1"/>
    <col min="30" max="30" width="7" style="52" customWidth="1"/>
    <col min="31" max="31" width="6.42578125" style="52" customWidth="1"/>
    <col min="32" max="32" width="6.28515625" style="52" customWidth="1"/>
    <col min="33" max="33" width="17.28515625" style="52" customWidth="1"/>
    <col min="34" max="35" width="17.42578125" style="52" customWidth="1"/>
    <col min="36" max="36" width="10.7109375" style="52" customWidth="1"/>
    <col min="37" max="16384" width="14.42578125" style="52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87"/>
      <c r="C5" s="187"/>
      <c r="D5" s="187"/>
      <c r="E5" s="188"/>
      <c r="F5" s="59" t="s">
        <v>71</v>
      </c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90"/>
      <c r="T5" s="62" t="s">
        <v>4</v>
      </c>
      <c r="U5" s="188"/>
      <c r="V5" s="64" t="s">
        <v>134</v>
      </c>
      <c r="W5" s="201"/>
      <c r="X5" s="201"/>
      <c r="Y5" s="201"/>
      <c r="Z5" s="201"/>
      <c r="AA5" s="201"/>
      <c r="AB5" s="201"/>
      <c r="AC5" s="201"/>
      <c r="AD5" s="201"/>
      <c r="AE5" s="201"/>
      <c r="AF5" s="202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87"/>
      <c r="C6" s="187"/>
      <c r="D6" s="187"/>
      <c r="E6" s="188"/>
      <c r="F6" s="59" t="s">
        <v>73</v>
      </c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90"/>
      <c r="T6" s="62" t="s">
        <v>11</v>
      </c>
      <c r="U6" s="188"/>
      <c r="V6" s="64" t="s">
        <v>136</v>
      </c>
      <c r="W6" s="201"/>
      <c r="X6" s="201"/>
      <c r="Y6" s="201"/>
      <c r="Z6" s="201"/>
      <c r="AA6" s="201"/>
      <c r="AB6" s="201"/>
      <c r="AC6" s="201"/>
      <c r="AD6" s="201"/>
      <c r="AE6" s="201"/>
      <c r="AF6" s="202"/>
      <c r="AG6" s="78"/>
      <c r="AH6" s="78"/>
      <c r="AI6" s="78"/>
    </row>
    <row r="7" spans="1:35" ht="14.25" customHeight="1">
      <c r="A7" s="62" t="s">
        <v>13</v>
      </c>
      <c r="B7" s="187"/>
      <c r="C7" s="187"/>
      <c r="D7" s="187"/>
      <c r="E7" s="188"/>
      <c r="F7" s="59" t="s">
        <v>154</v>
      </c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90"/>
      <c r="T7" s="62" t="s">
        <v>15</v>
      </c>
      <c r="U7" s="188"/>
      <c r="V7" s="64" t="s">
        <v>113</v>
      </c>
      <c r="W7" s="201"/>
      <c r="X7" s="201"/>
      <c r="Y7" s="201"/>
      <c r="Z7" s="201"/>
      <c r="AA7" s="201"/>
      <c r="AB7" s="201"/>
      <c r="AC7" s="201"/>
      <c r="AD7" s="201"/>
      <c r="AE7" s="201"/>
      <c r="AF7" s="202"/>
      <c r="AG7" s="79"/>
      <c r="AH7" s="79"/>
      <c r="AI7" s="79"/>
    </row>
    <row r="8" spans="1:35" ht="22.5" customHeight="1">
      <c r="A8" s="191" t="s">
        <v>17</v>
      </c>
      <c r="B8" s="192"/>
      <c r="C8" s="192"/>
      <c r="D8" s="192"/>
      <c r="E8" s="193"/>
      <c r="F8" s="203" t="s">
        <v>139</v>
      </c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204"/>
      <c r="AG8" s="135">
        <v>46206</v>
      </c>
      <c r="AH8" s="135">
        <f>+AG8</f>
        <v>46206</v>
      </c>
      <c r="AI8" s="114">
        <v>2</v>
      </c>
    </row>
    <row r="9" spans="1:35" ht="33" customHeight="1">
      <c r="A9" s="194"/>
      <c r="B9" s="195"/>
      <c r="C9" s="195"/>
      <c r="D9" s="195"/>
      <c r="E9" s="196"/>
      <c r="F9" s="183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205"/>
      <c r="AG9" s="135"/>
      <c r="AH9" s="135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tr">
        <f>'6'!B12:Q13</f>
        <v xml:space="preserve">ACUDIR A LAS SESIONES DE CABILDO 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tr">
        <f>'6'!R12:R13</f>
        <v xml:space="preserve">SESIONES </v>
      </c>
      <c r="S12" s="98">
        <f>SUM(U12:AF12)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9">
        <v>2</v>
      </c>
      <c r="V13" s="19">
        <v>2</v>
      </c>
      <c r="W13" s="19">
        <v>2</v>
      </c>
      <c r="X13" s="19">
        <v>2</v>
      </c>
      <c r="Y13" s="19">
        <v>2</v>
      </c>
      <c r="Z13" s="19">
        <v>2</v>
      </c>
      <c r="AA13" s="19"/>
      <c r="AB13" s="19"/>
      <c r="AC13" s="19"/>
      <c r="AD13" s="20"/>
      <c r="AE13" s="20"/>
      <c r="AF13" s="20"/>
      <c r="AG13" s="94"/>
      <c r="AH13" s="95"/>
      <c r="AI13" s="96"/>
    </row>
    <row r="14" spans="1:35" ht="15" customHeight="1">
      <c r="A14" s="89">
        <v>2</v>
      </c>
      <c r="B14" s="122" t="str">
        <f>'6'!B14:Q15</f>
        <v xml:space="preserve">ASISTENCIA A CEREMONIAS CÍVICAS Y DEMÁS ACTOS OFICIALES 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tr">
        <f>'6'!R14:R15</f>
        <v xml:space="preserve">EVENTOS </v>
      </c>
      <c r="S14" s="98">
        <f>SUM(U14:AF14)</f>
        <v>48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9">
        <v>4</v>
      </c>
      <c r="V15" s="19">
        <v>4</v>
      </c>
      <c r="W15" s="19">
        <v>4</v>
      </c>
      <c r="X15" s="19">
        <v>4</v>
      </c>
      <c r="Y15" s="19">
        <v>4</v>
      </c>
      <c r="Z15" s="19">
        <v>4</v>
      </c>
      <c r="AA15" s="19"/>
      <c r="AB15" s="19"/>
      <c r="AC15" s="19"/>
      <c r="AD15" s="20"/>
      <c r="AE15" s="20"/>
      <c r="AF15" s="20"/>
      <c r="AG15" s="94"/>
      <c r="AH15" s="95"/>
      <c r="AI15" s="96"/>
    </row>
    <row r="16" spans="1:35" ht="15" customHeight="1">
      <c r="A16" s="89">
        <v>3</v>
      </c>
      <c r="B16" s="122" t="str">
        <f>'6'!B16:Q17</f>
        <v>AUDIENCIA Y CANALIZACIÒN DE SOLICITUDES CIUDADANAS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tr">
        <f>'6'!R16:R17</f>
        <v xml:space="preserve">AUDIENCIAS </v>
      </c>
      <c r="S16" s="98">
        <f>SUM(U16:AF16)</f>
        <v>72</v>
      </c>
      <c r="T16" s="12" t="s">
        <v>39</v>
      </c>
      <c r="U16" s="3">
        <v>8</v>
      </c>
      <c r="V16" s="3">
        <v>5</v>
      </c>
      <c r="W16" s="3">
        <v>5</v>
      </c>
      <c r="X16" s="3">
        <v>3</v>
      </c>
      <c r="Y16" s="3">
        <v>10</v>
      </c>
      <c r="Z16" s="3">
        <v>8</v>
      </c>
      <c r="AA16" s="3">
        <v>8</v>
      </c>
      <c r="AB16" s="3">
        <v>4</v>
      </c>
      <c r="AC16" s="3">
        <v>3</v>
      </c>
      <c r="AD16" s="3">
        <v>7</v>
      </c>
      <c r="AE16" s="3">
        <v>5</v>
      </c>
      <c r="AF16" s="3">
        <v>6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9">
        <v>8</v>
      </c>
      <c r="V17" s="19">
        <v>5</v>
      </c>
      <c r="W17" s="19">
        <v>5</v>
      </c>
      <c r="X17" s="19">
        <v>3</v>
      </c>
      <c r="Y17" s="19">
        <v>10</v>
      </c>
      <c r="Z17" s="19">
        <v>8</v>
      </c>
      <c r="AA17" s="19"/>
      <c r="AB17" s="19"/>
      <c r="AC17" s="19"/>
      <c r="AD17" s="20"/>
      <c r="AE17" s="20"/>
      <c r="AF17" s="20"/>
      <c r="AG17" s="94"/>
      <c r="AH17" s="95"/>
      <c r="AI17" s="96"/>
    </row>
    <row r="18" spans="1:35" ht="15" customHeight="1">
      <c r="A18" s="89">
        <v>4</v>
      </c>
      <c r="B18" s="122" t="str">
        <f>'6'!B18:Q19</f>
        <v xml:space="preserve">DESARROLLO, ENTREGA Y SEGUIMIENTO DEL PLAN DE TRABAJO  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tr">
        <f>'6'!R18:R19</f>
        <v>PLAN DE TRABAJO</v>
      </c>
      <c r="S18" s="98">
        <f>SUM(U18:AF18)</f>
        <v>12</v>
      </c>
      <c r="T18" s="12" t="s">
        <v>39</v>
      </c>
      <c r="U18" s="8">
        <v>1</v>
      </c>
      <c r="V18" s="8">
        <v>1</v>
      </c>
      <c r="W18" s="8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9">
        <v>1</v>
      </c>
      <c r="V19" s="19">
        <v>1</v>
      </c>
      <c r="W19" s="19">
        <v>1</v>
      </c>
      <c r="X19" s="19">
        <v>1</v>
      </c>
      <c r="Y19" s="19">
        <v>1</v>
      </c>
      <c r="Z19" s="19">
        <v>1</v>
      </c>
      <c r="AA19" s="19"/>
      <c r="AB19" s="19"/>
      <c r="AC19" s="19"/>
      <c r="AD19" s="20"/>
      <c r="AE19" s="20"/>
      <c r="AF19" s="20"/>
      <c r="AG19" s="94"/>
      <c r="AH19" s="95"/>
      <c r="AI19" s="96"/>
    </row>
    <row r="20" spans="1:35" ht="15" customHeight="1">
      <c r="A20" s="89">
        <v>5</v>
      </c>
      <c r="B20" s="122" t="str">
        <f>'6'!B20:Q21</f>
        <v xml:space="preserve">REALIZAR PROPUESTAS DE MEJORA SOBRE LOS SERVICIOS PROPORCIONADOS  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tr">
        <f>'6'!R20:R21</f>
        <v>PROPUESTAS</v>
      </c>
      <c r="S20" s="98">
        <f>SUM(U20:AF20)</f>
        <v>3</v>
      </c>
      <c r="T20" s="12" t="s">
        <v>39</v>
      </c>
      <c r="U20" s="3"/>
      <c r="V20" s="4"/>
      <c r="W20" s="4">
        <v>1</v>
      </c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200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20"/>
      <c r="V21" s="20"/>
      <c r="W21" s="19">
        <v>1</v>
      </c>
      <c r="X21" s="20"/>
      <c r="Y21" s="20"/>
      <c r="Z21" s="20"/>
      <c r="AA21" s="19"/>
      <c r="AB21" s="20"/>
      <c r="AC21" s="20"/>
      <c r="AD21" s="20"/>
      <c r="AE21" s="20"/>
      <c r="AF21" s="20"/>
      <c r="AG21" s="94"/>
      <c r="AH21" s="95"/>
      <c r="AI21" s="96"/>
    </row>
    <row r="22" spans="1:35" ht="15" customHeight="1">
      <c r="A22" s="89">
        <v>6</v>
      </c>
      <c r="B22" s="122" t="str">
        <f>'6'!B22:Q23</f>
        <v xml:space="preserve">ENTREGA DE INFORME MENSUAL DE ACTIVIDADES Y GESTIONES REFERENTE A LA COMISIÓN ASIGNADA 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tr">
        <f>'6'!R22:R23</f>
        <v>INFORMES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>
        <v>1</v>
      </c>
      <c r="Y23" s="17">
        <v>1</v>
      </c>
      <c r="Z23" s="17">
        <v>1</v>
      </c>
      <c r="AA23" s="17"/>
      <c r="AB23" s="17"/>
      <c r="AC23" s="17"/>
      <c r="AD23" s="18"/>
      <c r="AE23" s="18"/>
      <c r="AF23" s="18"/>
      <c r="AG23" s="94"/>
      <c r="AH23" s="95"/>
      <c r="AI23" s="96"/>
    </row>
    <row r="24" spans="1:35" ht="15" customHeight="1">
      <c r="A24" s="89">
        <v>7</v>
      </c>
      <c r="B24" s="122" t="str">
        <f>'6'!B24:Q25</f>
        <v xml:space="preserve">ENTREGA DE INFORME ANUAL DE ACTIVIDADES Y GESTIONES REFERENTE A LA COMISIÓN ASIGNADA 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tr">
        <f>'6'!R24:R25</f>
        <v>INFORME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tr">
        <f>'6'!B26:Q27</f>
        <v>DESARROLLO DE PROYECTOS CON IMPACTO SOCIAL A TRÁVES DE GESTIÓN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tr">
        <f>'6'!R26:R27</f>
        <v xml:space="preserve">PROYECTOS </v>
      </c>
      <c r="S26" s="98">
        <f>SUM(U26:AF26)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3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9">
        <v>1</v>
      </c>
      <c r="V27" s="20"/>
      <c r="W27" s="20"/>
      <c r="X27" s="20"/>
      <c r="Y27" s="20"/>
      <c r="Z27" s="20"/>
      <c r="AA27" s="19"/>
      <c r="AB27" s="20"/>
      <c r="AC27" s="20"/>
      <c r="AD27" s="20"/>
      <c r="AE27" s="20"/>
      <c r="AF27" s="20"/>
      <c r="AG27" s="94"/>
      <c r="AH27" s="95"/>
      <c r="AI27" s="96"/>
    </row>
    <row r="28" spans="1:35" ht="15" customHeight="1">
      <c r="A28" s="89">
        <v>9</v>
      </c>
      <c r="B28" s="122" t="str">
        <f>'6'!B28:Q29</f>
        <v xml:space="preserve">PRESENTACIÒN Y EN SU CASO APROBACIÒN DEL PROGRAMA OPERATIVO ANUAL 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tr">
        <f>'6'!R28:R29</f>
        <v>POA</v>
      </c>
      <c r="S28" s="98">
        <f>SUM(U28:AF28)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 ht="14.25" customHeight="1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94"/>
      <c r="AH29" s="95"/>
      <c r="AI29" s="96"/>
    </row>
    <row r="30" spans="1:35" ht="14.25" customHeight="1">
      <c r="A30" s="89">
        <v>10</v>
      </c>
      <c r="B30" s="122" t="str">
        <f>'6'!B30:Q31</f>
        <v xml:space="preserve">VISITAS Y ACERCAMIENTO EN LAS DIFERENTES COMUNIDADES DEL MUNICIPIO 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tr">
        <f>'6'!R30:R31</f>
        <v>VISITAS</v>
      </c>
      <c r="S30" s="98">
        <f>SUM(U30:AF30)</f>
        <v>36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9">
        <v>3</v>
      </c>
      <c r="V31" s="19">
        <v>3</v>
      </c>
      <c r="W31" s="19">
        <v>3</v>
      </c>
      <c r="X31" s="19">
        <v>3</v>
      </c>
      <c r="Y31" s="19">
        <v>3</v>
      </c>
      <c r="Z31" s="19">
        <v>3</v>
      </c>
      <c r="AA31" s="19"/>
      <c r="AB31" s="19"/>
      <c r="AC31" s="19"/>
      <c r="AD31" s="20"/>
      <c r="AE31" s="20"/>
      <c r="AF31" s="20"/>
      <c r="AG31" s="94"/>
      <c r="AH31" s="95"/>
      <c r="AI31" s="96"/>
    </row>
    <row r="32" spans="1:35" ht="15" customHeight="1">
      <c r="A32" s="89">
        <v>11</v>
      </c>
      <c r="B32" s="122" t="str">
        <f>'6'!B32:Q33</f>
        <v>PROPUESTAS DE ACUERDOS A INICIATIVAS EN MATERIA DE DERECHOS HUMANOS E IGUALDAD DE GENERO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tr">
        <f>'6'!R32:R33</f>
        <v>PROPUESTAS EN CABILDO</v>
      </c>
      <c r="S32" s="98">
        <f>SUM(U32:AF32)</f>
        <v>2</v>
      </c>
      <c r="T32" s="12" t="s">
        <v>39</v>
      </c>
      <c r="U32" s="3"/>
      <c r="V32" s="3"/>
      <c r="W32" s="3"/>
      <c r="X32" s="3"/>
      <c r="Y32" s="3"/>
      <c r="Z32" s="3"/>
      <c r="AA32" s="3"/>
      <c r="AB32" s="3">
        <v>1</v>
      </c>
      <c r="AC32" s="3">
        <v>1</v>
      </c>
      <c r="AD32" s="3"/>
      <c r="AE32" s="3"/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20"/>
      <c r="V33" s="20"/>
      <c r="W33" s="20"/>
      <c r="X33" s="20"/>
      <c r="Y33" s="20"/>
      <c r="Z33" s="20"/>
      <c r="AA33" s="20"/>
      <c r="AB33" s="19"/>
      <c r="AC33" s="19"/>
      <c r="AD33" s="20"/>
      <c r="AE33" s="20"/>
      <c r="AF33" s="20"/>
      <c r="AG33" s="94"/>
      <c r="AH33" s="95"/>
      <c r="AI33" s="96"/>
    </row>
    <row r="34" spans="1:35" ht="15" customHeight="1">
      <c r="A34" s="89">
        <v>12</v>
      </c>
      <c r="B34" s="122" t="str">
        <f>'6'!B34:Q35</f>
        <v xml:space="preserve">GESTION DE CAPACITACIONES INFORMATIVAS Y DE SENSIBILIZACION 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tr">
        <f>'6'!R34:R35</f>
        <v xml:space="preserve">JORNADAS REALIZADAS </v>
      </c>
      <c r="S34" s="98">
        <f>SUM(U34:AF34)</f>
        <v>2</v>
      </c>
      <c r="T34" s="12" t="s">
        <v>39</v>
      </c>
      <c r="U34" s="3"/>
      <c r="V34" s="3"/>
      <c r="W34" s="3"/>
      <c r="X34" s="3"/>
      <c r="Y34" s="3">
        <v>1</v>
      </c>
      <c r="Z34" s="3"/>
      <c r="AA34" s="3"/>
      <c r="AB34" s="3"/>
      <c r="AC34" s="3"/>
      <c r="AD34" s="3">
        <v>1</v>
      </c>
      <c r="AE34" s="3"/>
      <c r="AF34" s="3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20"/>
      <c r="V35" s="20"/>
      <c r="W35" s="20"/>
      <c r="X35" s="20"/>
      <c r="Y35" s="20">
        <v>1</v>
      </c>
      <c r="Z35" s="20"/>
      <c r="AA35" s="20"/>
      <c r="AB35" s="20"/>
      <c r="AC35" s="20"/>
      <c r="AD35" s="20"/>
      <c r="AE35" s="20"/>
      <c r="AF35" s="20"/>
      <c r="AG35" s="94"/>
      <c r="AH35" s="95"/>
      <c r="AI35" s="96"/>
    </row>
    <row r="36" spans="1:35" ht="15" customHeight="1">
      <c r="A36" s="89">
        <v>13</v>
      </c>
      <c r="B36" s="122" t="str">
        <f>'6'!B36:Q37</f>
        <v>PROPUESTAS DE ACUERDOS O INCIIATIVAS EN MATERIA DE AGENDA 2030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tr">
        <f>'6'!R36:R37</f>
        <v>PROPUESTAS DE CABILDO</v>
      </c>
      <c r="S36" s="98">
        <f>SUM(U36:AF36)</f>
        <v>12</v>
      </c>
      <c r="T36" s="12" t="s">
        <v>39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1</v>
      </c>
      <c r="AB36" s="3">
        <v>1</v>
      </c>
      <c r="AC36" s="3">
        <v>1</v>
      </c>
      <c r="AD36" s="3">
        <v>1</v>
      </c>
      <c r="AE36" s="3">
        <v>1</v>
      </c>
      <c r="AF36" s="3">
        <v>1</v>
      </c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9">
        <v>1</v>
      </c>
      <c r="V37" s="19">
        <v>1</v>
      </c>
      <c r="W37" s="19">
        <v>1</v>
      </c>
      <c r="X37" s="19">
        <v>1</v>
      </c>
      <c r="Y37" s="19">
        <v>1</v>
      </c>
      <c r="Z37" s="19">
        <v>1</v>
      </c>
      <c r="AA37" s="19"/>
      <c r="AB37" s="19"/>
      <c r="AC37" s="19"/>
      <c r="AD37" s="20"/>
      <c r="AE37" s="20"/>
      <c r="AF37" s="20"/>
      <c r="AG37" s="94"/>
      <c r="AH37" s="95"/>
      <c r="AI37" s="96"/>
    </row>
    <row r="38" spans="1:35" ht="15" customHeight="1">
      <c r="A38" s="89">
        <v>14</v>
      </c>
      <c r="B38" s="122" t="str">
        <f>'6'!B38:Q39</f>
        <v>SOLICITUD DE INFORMES TRIMESTRALES DE AVANCE EN AREAS MUNICIPALES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tr">
        <f>'6'!R38:R39</f>
        <v>INFORMES</v>
      </c>
      <c r="S38" s="98">
        <f>SUM(U38:AF38)</f>
        <v>4</v>
      </c>
      <c r="T38" s="12" t="s">
        <v>39</v>
      </c>
      <c r="U38" s="3">
        <v>1</v>
      </c>
      <c r="V38" s="4"/>
      <c r="W38" s="4"/>
      <c r="X38" s="3">
        <v>1</v>
      </c>
      <c r="Y38" s="4"/>
      <c r="Z38" s="4"/>
      <c r="AA38" s="3">
        <v>1</v>
      </c>
      <c r="AB38" s="4"/>
      <c r="AC38" s="4"/>
      <c r="AD38" s="3">
        <v>1</v>
      </c>
      <c r="AE38" s="4"/>
      <c r="AF38" s="4"/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19">
        <v>1</v>
      </c>
      <c r="V39" s="20"/>
      <c r="W39" s="20"/>
      <c r="X39" s="19">
        <v>1</v>
      </c>
      <c r="Y39" s="20"/>
      <c r="Z39" s="20"/>
      <c r="AA39" s="19"/>
      <c r="AB39" s="20"/>
      <c r="AC39" s="20"/>
      <c r="AD39" s="20"/>
      <c r="AE39" s="20"/>
      <c r="AF39" s="20"/>
      <c r="AG39" s="94"/>
      <c r="AH39" s="95"/>
      <c r="AI39" s="96"/>
    </row>
    <row r="40" spans="1:35" ht="14.25" customHeight="1">
      <c r="A40" s="89">
        <v>15</v>
      </c>
      <c r="B40" s="122" t="str">
        <f>'6'!B40:Q41</f>
        <v xml:space="preserve">VINCULACION CON INSTITUCIONES EDUCATIVAS Y SOCIALES 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tr">
        <f>'6'!R40:R41</f>
        <v xml:space="preserve">VINCULOS </v>
      </c>
      <c r="S40" s="98">
        <f>SUM(U40:AF40)</f>
        <v>2</v>
      </c>
      <c r="T40" s="12" t="s">
        <v>39</v>
      </c>
      <c r="U40" s="3"/>
      <c r="V40" s="4"/>
      <c r="W40" s="4"/>
      <c r="X40" s="3"/>
      <c r="Y40" s="4"/>
      <c r="Z40" s="4"/>
      <c r="AA40" s="3"/>
      <c r="AB40" s="4">
        <v>1</v>
      </c>
      <c r="AC40" s="4">
        <v>1</v>
      </c>
      <c r="AD40" s="3"/>
      <c r="AE40" s="4"/>
      <c r="AF40" s="4"/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20"/>
      <c r="V41" s="20"/>
      <c r="W41" s="20"/>
      <c r="X41" s="20"/>
      <c r="Y41" s="20"/>
      <c r="Z41" s="20"/>
      <c r="AA41" s="20"/>
      <c r="AB41" s="19"/>
      <c r="AC41" s="19"/>
      <c r="AD41" s="20"/>
      <c r="AE41" s="20"/>
      <c r="AF41" s="20"/>
      <c r="AG41" s="94"/>
      <c r="AH41" s="95"/>
      <c r="AI41" s="96"/>
    </row>
    <row r="42" spans="1:35" s="15" customFormat="1" ht="14.25" customHeight="1">
      <c r="A42" s="13"/>
      <c r="B42" s="128" t="s">
        <v>70</v>
      </c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63"/>
      <c r="R42" s="24"/>
      <c r="S42" s="14">
        <f>SUM(S12:S41)</f>
        <v>233</v>
      </c>
      <c r="T42" s="130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2"/>
      <c r="AG42" s="133"/>
      <c r="AH42" s="131"/>
      <c r="AI42" s="134"/>
    </row>
    <row r="43" spans="1:35" ht="14.25" customHeight="1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35" ht="14.25" customHeight="1"/>
    <row r="45" spans="1:35" ht="14.25" customHeight="1"/>
    <row r="46" spans="1:35" ht="14.25" customHeight="1"/>
    <row r="47" spans="1:35" ht="14.25" customHeight="1"/>
    <row r="48" spans="1:3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spans="2:2" ht="14.25" customHeight="1"/>
    <row r="98" spans="2:2" ht="14.25" customHeight="1"/>
    <row r="99" spans="2:2" ht="14.25" customHeight="1"/>
    <row r="100" spans="2:2" ht="14.25" customHeight="1"/>
    <row r="101" spans="2:2" ht="15" customHeight="1">
      <c r="B101" s="52" t="s">
        <v>101</v>
      </c>
    </row>
  </sheetData>
  <mergeCells count="108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B42:Q42"/>
    <mergeCell ref="T42:AF42"/>
    <mergeCell ref="AG42:AI42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</mergeCells>
  <pageMargins left="0.70866141732283472" right="0.70866141732283472" top="0.74803149606299213" bottom="0.74803149606299213" header="0" footer="0"/>
  <pageSetup paperSize="9" scale="41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"/>
  <sheetViews>
    <sheetView topLeftCell="A10" zoomScale="98" zoomScaleNormal="98" workbookViewId="0">
      <selection activeCell="F8" sqref="F8:AF9"/>
    </sheetView>
  </sheetViews>
  <sheetFormatPr baseColWidth="10" defaultColWidth="14.42578125" defaultRowHeight="15" customHeight="1"/>
  <cols>
    <col min="1" max="1" width="7.28515625" style="29" customWidth="1"/>
    <col min="2" max="16" width="6" style="29" customWidth="1"/>
    <col min="17" max="17" width="6.28515625" style="29" customWidth="1"/>
    <col min="18" max="18" width="39.42578125" style="29" customWidth="1"/>
    <col min="19" max="19" width="21.7109375" style="29" customWidth="1"/>
    <col min="20" max="20" width="10.28515625" style="29" customWidth="1"/>
    <col min="21" max="21" width="6.7109375" style="29" customWidth="1"/>
    <col min="22" max="22" width="6" style="29" customWidth="1"/>
    <col min="23" max="24" width="6.42578125" style="29" customWidth="1"/>
    <col min="25" max="26" width="6.7109375" style="29" customWidth="1"/>
    <col min="27" max="27" width="6.28515625" style="29" customWidth="1"/>
    <col min="28" max="28" width="7" style="29" customWidth="1"/>
    <col min="29" max="29" width="6.28515625" style="29" customWidth="1"/>
    <col min="30" max="30" width="7" style="29" customWidth="1"/>
    <col min="31" max="31" width="6.42578125" style="29" customWidth="1"/>
    <col min="32" max="32" width="6.28515625" style="29" customWidth="1"/>
    <col min="33" max="33" width="17.28515625" style="29" customWidth="1"/>
    <col min="34" max="35" width="17.42578125" style="29" customWidth="1"/>
    <col min="36" max="36" width="10.7109375" style="29" customWidth="1"/>
    <col min="37" max="16384" width="14.42578125" style="29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56" t="s">
        <v>2</v>
      </c>
      <c r="B5" s="57"/>
      <c r="C5" s="57"/>
      <c r="D5" s="57"/>
      <c r="E5" s="58"/>
      <c r="F5" s="59" t="s">
        <v>3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64" t="s">
        <v>5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56" t="s">
        <v>9</v>
      </c>
      <c r="B6" s="57"/>
      <c r="C6" s="57"/>
      <c r="D6" s="57"/>
      <c r="E6" s="58"/>
      <c r="F6" s="59" t="s">
        <v>10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64" t="s">
        <v>12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56" t="s">
        <v>13</v>
      </c>
      <c r="B7" s="57"/>
      <c r="C7" s="57"/>
      <c r="D7" s="57"/>
      <c r="E7" s="58"/>
      <c r="F7" s="59" t="s">
        <v>193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64" t="s">
        <v>16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22.5" customHeight="1">
      <c r="A8" s="100" t="s">
        <v>17</v>
      </c>
      <c r="B8" s="101"/>
      <c r="C8" s="101"/>
      <c r="D8" s="101"/>
      <c r="E8" s="102"/>
      <c r="F8" s="106" t="s">
        <v>18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8"/>
      <c r="AG8" s="135">
        <v>46119</v>
      </c>
      <c r="AH8" s="135">
        <f>+AG8</f>
        <v>46119</v>
      </c>
      <c r="AI8" s="114">
        <v>1</v>
      </c>
    </row>
    <row r="9" spans="1:35" ht="33" customHeight="1">
      <c r="A9" s="103"/>
      <c r="B9" s="104"/>
      <c r="C9" s="104"/>
      <c r="D9" s="104"/>
      <c r="E9" s="105"/>
      <c r="F9" s="109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1"/>
      <c r="AG9" s="135"/>
      <c r="AH9" s="135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91" t="s">
        <v>37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">
        <v>38</v>
      </c>
      <c r="S12" s="98">
        <f>SUM(U12:AF12)</f>
        <v>24</v>
      </c>
      <c r="T12" s="12" t="s">
        <v>39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7">
        <v>2</v>
      </c>
      <c r="V13" s="17">
        <v>2</v>
      </c>
      <c r="W13" s="17">
        <v>2</v>
      </c>
      <c r="X13" s="17"/>
      <c r="Y13" s="17"/>
      <c r="Z13" s="17"/>
      <c r="AA13" s="17"/>
      <c r="AB13" s="17"/>
      <c r="AC13" s="17"/>
      <c r="AD13" s="18"/>
      <c r="AE13" s="18"/>
      <c r="AF13" s="18"/>
      <c r="AG13" s="94"/>
      <c r="AH13" s="95"/>
      <c r="AI13" s="96"/>
    </row>
    <row r="14" spans="1:35" ht="15" customHeight="1">
      <c r="A14" s="89">
        <v>2</v>
      </c>
      <c r="B14" s="120" t="s">
        <v>41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">
        <v>42</v>
      </c>
      <c r="S14" s="98">
        <f>SUM(U14:AF14)</f>
        <v>51</v>
      </c>
      <c r="T14" s="12" t="s">
        <v>39</v>
      </c>
      <c r="U14" s="1">
        <v>4</v>
      </c>
      <c r="V14" s="1">
        <v>4</v>
      </c>
      <c r="W14" s="1">
        <v>4</v>
      </c>
      <c r="X14" s="1">
        <v>4</v>
      </c>
      <c r="Y14" s="1">
        <v>4</v>
      </c>
      <c r="Z14" s="1">
        <v>4</v>
      </c>
      <c r="AA14" s="1">
        <v>4</v>
      </c>
      <c r="AB14" s="1">
        <v>4</v>
      </c>
      <c r="AC14" s="1">
        <v>7</v>
      </c>
      <c r="AD14" s="1">
        <v>4</v>
      </c>
      <c r="AE14" s="1">
        <v>4</v>
      </c>
      <c r="AF14" s="1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7">
        <v>4</v>
      </c>
      <c r="V15" s="17">
        <v>4</v>
      </c>
      <c r="W15" s="17">
        <v>4</v>
      </c>
      <c r="X15" s="17"/>
      <c r="Y15" s="17"/>
      <c r="Z15" s="17"/>
      <c r="AA15" s="17"/>
      <c r="AB15" s="17"/>
      <c r="AC15" s="17"/>
      <c r="AD15" s="18"/>
      <c r="AE15" s="18"/>
      <c r="AF15" s="18"/>
      <c r="AG15" s="94"/>
      <c r="AH15" s="95"/>
      <c r="AI15" s="96"/>
    </row>
    <row r="16" spans="1:35" ht="15" customHeight="1">
      <c r="A16" s="89">
        <v>3</v>
      </c>
      <c r="B16" s="120" t="s">
        <v>43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">
        <v>44</v>
      </c>
      <c r="S16" s="98">
        <f>SUM(U16:AF16)</f>
        <v>71</v>
      </c>
      <c r="T16" s="12" t="s">
        <v>39</v>
      </c>
      <c r="U16" s="1">
        <v>8</v>
      </c>
      <c r="V16" s="1">
        <v>3</v>
      </c>
      <c r="W16" s="1">
        <v>7</v>
      </c>
      <c r="X16" s="1">
        <v>5</v>
      </c>
      <c r="Y16" s="1">
        <v>12</v>
      </c>
      <c r="Z16" s="1">
        <v>8</v>
      </c>
      <c r="AA16" s="1">
        <v>6</v>
      </c>
      <c r="AB16" s="1">
        <v>4</v>
      </c>
      <c r="AC16" s="1">
        <v>3</v>
      </c>
      <c r="AD16" s="1">
        <v>3</v>
      </c>
      <c r="AE16" s="1">
        <v>7</v>
      </c>
      <c r="AF16" s="1">
        <v>5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7">
        <v>8</v>
      </c>
      <c r="V17" s="17">
        <v>3</v>
      </c>
      <c r="W17" s="17">
        <v>7</v>
      </c>
      <c r="X17" s="17"/>
      <c r="Y17" s="17"/>
      <c r="Z17" s="17"/>
      <c r="AA17" s="17"/>
      <c r="AB17" s="17"/>
      <c r="AC17" s="17"/>
      <c r="AD17" s="18"/>
      <c r="AE17" s="18"/>
      <c r="AF17" s="18"/>
      <c r="AG17" s="94"/>
      <c r="AH17" s="95"/>
      <c r="AI17" s="96"/>
    </row>
    <row r="18" spans="1:35" ht="15" customHeight="1">
      <c r="A18" s="89">
        <v>4</v>
      </c>
      <c r="B18" s="120" t="s">
        <v>45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">
        <v>46</v>
      </c>
      <c r="S18" s="98">
        <f>SUM(U18:AF18)</f>
        <v>12</v>
      </c>
      <c r="T18" s="12" t="s">
        <v>39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1</v>
      </c>
      <c r="AF18" s="1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7">
        <v>1</v>
      </c>
      <c r="V19" s="17">
        <v>1</v>
      </c>
      <c r="W19" s="17">
        <v>1</v>
      </c>
      <c r="X19" s="17"/>
      <c r="Y19" s="17"/>
      <c r="Z19" s="17"/>
      <c r="AA19" s="17"/>
      <c r="AB19" s="17"/>
      <c r="AC19" s="17"/>
      <c r="AD19" s="18"/>
      <c r="AE19" s="18"/>
      <c r="AF19" s="18"/>
      <c r="AG19" s="94"/>
      <c r="AH19" s="95"/>
      <c r="AI19" s="96"/>
    </row>
    <row r="20" spans="1:35" ht="15" customHeight="1">
      <c r="A20" s="89">
        <v>5</v>
      </c>
      <c r="B20" s="120" t="s">
        <v>47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">
        <v>48</v>
      </c>
      <c r="S20" s="98">
        <f>SUM(U20:AF20)</f>
        <v>3</v>
      </c>
      <c r="T20" s="12" t="s">
        <v>39</v>
      </c>
      <c r="U20" s="1"/>
      <c r="V20" s="2"/>
      <c r="W20" s="2">
        <v>1</v>
      </c>
      <c r="X20" s="1"/>
      <c r="Y20" s="2"/>
      <c r="Z20" s="2"/>
      <c r="AA20" s="1">
        <v>1</v>
      </c>
      <c r="AB20" s="2"/>
      <c r="AC20" s="2"/>
      <c r="AD20" s="1"/>
      <c r="AE20" s="2">
        <v>1</v>
      </c>
      <c r="AF20" s="2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18"/>
      <c r="V21" s="18"/>
      <c r="W21" s="17">
        <v>1</v>
      </c>
      <c r="X21" s="18"/>
      <c r="Y21" s="18"/>
      <c r="Z21" s="18"/>
      <c r="AA21" s="17"/>
      <c r="AB21" s="18"/>
      <c r="AC21" s="18"/>
      <c r="AD21" s="18"/>
      <c r="AE21" s="18"/>
      <c r="AF21" s="18"/>
      <c r="AG21" s="94"/>
      <c r="AH21" s="95"/>
      <c r="AI21" s="96"/>
    </row>
    <row r="22" spans="1:35" ht="15" customHeight="1">
      <c r="A22" s="89">
        <v>6</v>
      </c>
      <c r="B22" s="120" t="s">
        <v>142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">
        <v>137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/>
      <c r="Y23" s="17"/>
      <c r="Z23" s="17"/>
      <c r="AA23" s="17"/>
      <c r="AB23" s="17"/>
      <c r="AC23" s="17"/>
      <c r="AD23" s="18"/>
      <c r="AE23" s="18"/>
      <c r="AF23" s="18"/>
      <c r="AG23" s="94"/>
      <c r="AH23" s="95"/>
      <c r="AI23" s="96"/>
    </row>
    <row r="24" spans="1:35" ht="15" customHeight="1">
      <c r="A24" s="89">
        <v>7</v>
      </c>
      <c r="B24" s="120" t="s">
        <v>143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">
        <v>138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0" t="s">
        <v>50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">
        <v>51</v>
      </c>
      <c r="S26" s="98">
        <f>SUM(U26:AF26)</f>
        <v>2</v>
      </c>
      <c r="T26" s="12" t="s">
        <v>39</v>
      </c>
      <c r="U26" s="1">
        <v>1</v>
      </c>
      <c r="V26" s="2"/>
      <c r="W26" s="2"/>
      <c r="X26" s="1"/>
      <c r="Y26" s="2"/>
      <c r="Z26" s="2"/>
      <c r="AA26" s="1">
        <v>1</v>
      </c>
      <c r="AB26" s="2"/>
      <c r="AC26" s="2"/>
      <c r="AD26" s="1"/>
      <c r="AE26" s="2"/>
      <c r="AF26" s="2"/>
      <c r="AG26" s="99"/>
      <c r="AH26" s="92"/>
      <c r="AI26" s="93"/>
    </row>
    <row r="27" spans="1:35" ht="14.25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7">
        <v>1</v>
      </c>
      <c r="V27" s="18"/>
      <c r="W27" s="18"/>
      <c r="X27" s="18"/>
      <c r="Y27" s="18"/>
      <c r="Z27" s="18"/>
      <c r="AA27" s="18">
        <v>1</v>
      </c>
      <c r="AB27" s="18"/>
      <c r="AC27" s="18"/>
      <c r="AD27" s="18"/>
      <c r="AE27" s="18"/>
      <c r="AF27" s="18"/>
      <c r="AG27" s="94"/>
      <c r="AH27" s="95"/>
      <c r="AI27" s="96"/>
    </row>
    <row r="28" spans="1:35" ht="15" customHeight="1">
      <c r="A28" s="89">
        <v>9</v>
      </c>
      <c r="B28" s="122" t="s">
        <v>52</v>
      </c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4"/>
      <c r="R28" s="97" t="s">
        <v>53</v>
      </c>
      <c r="S28" s="98">
        <f>SUM(U28:AF28)</f>
        <v>1</v>
      </c>
      <c r="T28" s="12" t="s">
        <v>39</v>
      </c>
      <c r="U28" s="1"/>
      <c r="V28" s="2"/>
      <c r="W28" s="2"/>
      <c r="X28" s="1"/>
      <c r="Y28" s="2"/>
      <c r="Z28" s="2"/>
      <c r="AA28" s="1"/>
      <c r="AB28" s="2"/>
      <c r="AC28" s="2"/>
      <c r="AD28" s="1"/>
      <c r="AE28" s="2"/>
      <c r="AF28" s="2">
        <v>1</v>
      </c>
      <c r="AG28" s="99"/>
      <c r="AH28" s="92"/>
      <c r="AI28" s="93"/>
    </row>
    <row r="29" spans="1:35" ht="14.25" customHeight="1">
      <c r="A29" s="90"/>
      <c r="B29" s="125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7"/>
      <c r="R29" s="90"/>
      <c r="S29" s="90"/>
      <c r="T29" s="16" t="s">
        <v>40</v>
      </c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>
        <v>1</v>
      </c>
      <c r="AG29" s="94"/>
      <c r="AH29" s="95"/>
      <c r="AI29" s="96"/>
    </row>
    <row r="30" spans="1:35" ht="15" customHeight="1">
      <c r="A30" s="89">
        <v>10</v>
      </c>
      <c r="B30" s="122" t="s">
        <v>54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">
        <v>55</v>
      </c>
      <c r="S30" s="98">
        <f>SUM(U30:AF30)</f>
        <v>36</v>
      </c>
      <c r="T30" s="12" t="s">
        <v>39</v>
      </c>
      <c r="U30" s="1">
        <v>3</v>
      </c>
      <c r="V30" s="1">
        <v>3</v>
      </c>
      <c r="W30" s="1">
        <v>3</v>
      </c>
      <c r="X30" s="1">
        <v>3</v>
      </c>
      <c r="Y30" s="1">
        <v>3</v>
      </c>
      <c r="Z30" s="1">
        <v>3</v>
      </c>
      <c r="AA30" s="1">
        <v>3</v>
      </c>
      <c r="AB30" s="1">
        <v>3</v>
      </c>
      <c r="AC30" s="1">
        <v>3</v>
      </c>
      <c r="AD30" s="1">
        <v>3</v>
      </c>
      <c r="AE30" s="1">
        <v>3</v>
      </c>
      <c r="AF30" s="1">
        <v>3</v>
      </c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7">
        <v>3</v>
      </c>
      <c r="V31" s="17">
        <v>3</v>
      </c>
      <c r="W31" s="17">
        <v>3</v>
      </c>
      <c r="X31" s="17"/>
      <c r="Y31" s="17"/>
      <c r="Z31" s="17"/>
      <c r="AA31" s="17"/>
      <c r="AB31" s="17"/>
      <c r="AC31" s="17"/>
      <c r="AD31" s="18"/>
      <c r="AE31" s="18"/>
      <c r="AF31" s="18"/>
      <c r="AG31" s="94"/>
      <c r="AH31" s="95"/>
      <c r="AI31" s="96"/>
    </row>
    <row r="32" spans="1:35" ht="15" customHeight="1">
      <c r="A32" s="89">
        <v>11</v>
      </c>
      <c r="B32" s="120" t="s">
        <v>56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">
        <v>57</v>
      </c>
      <c r="S32" s="98">
        <f>SUM(U32:AF32)</f>
        <v>3</v>
      </c>
      <c r="T32" s="12" t="s">
        <v>39</v>
      </c>
      <c r="U32" s="1"/>
      <c r="V32" s="1">
        <v>1</v>
      </c>
      <c r="W32" s="1"/>
      <c r="X32" s="1"/>
      <c r="Y32" s="1">
        <v>1</v>
      </c>
      <c r="Z32" s="1"/>
      <c r="AA32" s="1"/>
      <c r="AB32" s="1"/>
      <c r="AC32" s="1">
        <v>1</v>
      </c>
      <c r="AD32" s="1"/>
      <c r="AE32" s="1"/>
      <c r="AF32" s="1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18"/>
      <c r="V33" s="17">
        <v>1</v>
      </c>
      <c r="W33" s="18"/>
      <c r="X33" s="18"/>
      <c r="Y33" s="18"/>
      <c r="Z33" s="18"/>
      <c r="AA33" s="18"/>
      <c r="AB33" s="18"/>
      <c r="AC33" s="17"/>
      <c r="AD33" s="18"/>
      <c r="AE33" s="18"/>
      <c r="AF33" s="18"/>
      <c r="AG33" s="94"/>
      <c r="AH33" s="95"/>
      <c r="AI33" s="96"/>
    </row>
    <row r="34" spans="1:35" ht="15" customHeight="1">
      <c r="A34" s="89">
        <v>12</v>
      </c>
      <c r="B34" s="120" t="s">
        <v>58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">
        <v>59</v>
      </c>
      <c r="S34" s="98">
        <f>SUM(U34:AF34)</f>
        <v>2</v>
      </c>
      <c r="T34" s="12" t="s">
        <v>39</v>
      </c>
      <c r="U34" s="1"/>
      <c r="V34" s="1">
        <v>1</v>
      </c>
      <c r="W34" s="1"/>
      <c r="X34" s="1"/>
      <c r="Y34" s="1"/>
      <c r="Z34" s="1"/>
      <c r="AA34" s="1"/>
      <c r="AB34" s="1">
        <v>1</v>
      </c>
      <c r="AC34" s="1"/>
      <c r="AD34" s="1"/>
      <c r="AE34" s="1"/>
      <c r="AF34" s="1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18"/>
      <c r="V35" s="17">
        <v>1</v>
      </c>
      <c r="W35" s="18"/>
      <c r="X35" s="18"/>
      <c r="Y35" s="18"/>
      <c r="Z35" s="18"/>
      <c r="AA35" s="18"/>
      <c r="AB35" s="17"/>
      <c r="AC35" s="18"/>
      <c r="AD35" s="18"/>
      <c r="AE35" s="18"/>
      <c r="AF35" s="18"/>
      <c r="AG35" s="94"/>
      <c r="AH35" s="95"/>
      <c r="AI35" s="96"/>
    </row>
    <row r="36" spans="1:35" ht="15" customHeight="1">
      <c r="A36" s="89">
        <v>13</v>
      </c>
      <c r="B36" s="120" t="s">
        <v>60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">
        <v>61</v>
      </c>
      <c r="S36" s="98">
        <f>SUM(U36:AF36)</f>
        <v>30</v>
      </c>
      <c r="T36" s="12" t="s">
        <v>39</v>
      </c>
      <c r="U36" s="1">
        <v>2</v>
      </c>
      <c r="V36" s="2">
        <v>5</v>
      </c>
      <c r="W36" s="2">
        <v>5</v>
      </c>
      <c r="X36" s="1">
        <v>2</v>
      </c>
      <c r="Y36" s="1">
        <v>2</v>
      </c>
      <c r="Z36" s="1">
        <v>2</v>
      </c>
      <c r="AA36" s="1">
        <v>2</v>
      </c>
      <c r="AB36" s="1">
        <v>2</v>
      </c>
      <c r="AC36" s="1">
        <v>2</v>
      </c>
      <c r="AD36" s="1">
        <v>2</v>
      </c>
      <c r="AE36" s="1">
        <v>2</v>
      </c>
      <c r="AF36" s="1">
        <v>2</v>
      </c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7">
        <v>2</v>
      </c>
      <c r="V37" s="17">
        <v>5</v>
      </c>
      <c r="W37" s="17">
        <v>5</v>
      </c>
      <c r="X37" s="17"/>
      <c r="Y37" s="17"/>
      <c r="Z37" s="17"/>
      <c r="AA37" s="17"/>
      <c r="AB37" s="17"/>
      <c r="AC37" s="17"/>
      <c r="AD37" s="18"/>
      <c r="AE37" s="18"/>
      <c r="AF37" s="18"/>
      <c r="AG37" s="94"/>
      <c r="AH37" s="95"/>
      <c r="AI37" s="96"/>
    </row>
    <row r="38" spans="1:35" ht="15" customHeight="1">
      <c r="A38" s="89">
        <v>14</v>
      </c>
      <c r="B38" s="120" t="s">
        <v>62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">
        <v>61</v>
      </c>
      <c r="S38" s="98">
        <f>SUM(U38:AF38)</f>
        <v>15</v>
      </c>
      <c r="T38" s="12" t="s">
        <v>39</v>
      </c>
      <c r="U38" s="1">
        <v>2</v>
      </c>
      <c r="V38" s="2">
        <v>2</v>
      </c>
      <c r="W38" s="2">
        <v>2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</v>
      </c>
      <c r="AD38" s="1">
        <v>1</v>
      </c>
      <c r="AE38" s="1">
        <v>1</v>
      </c>
      <c r="AF38" s="1">
        <v>1</v>
      </c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17">
        <v>2</v>
      </c>
      <c r="V39" s="17">
        <v>2</v>
      </c>
      <c r="W39" s="17">
        <v>2</v>
      </c>
      <c r="X39" s="17"/>
      <c r="Y39" s="17"/>
      <c r="Z39" s="17"/>
      <c r="AA39" s="17"/>
      <c r="AB39" s="17"/>
      <c r="AC39" s="17"/>
      <c r="AD39" s="18"/>
      <c r="AE39" s="18"/>
      <c r="AF39" s="18"/>
      <c r="AG39" s="94"/>
      <c r="AH39" s="95"/>
      <c r="AI39" s="96"/>
    </row>
    <row r="40" spans="1:35" ht="15" customHeight="1">
      <c r="A40" s="89">
        <v>15</v>
      </c>
      <c r="B40" s="120" t="s">
        <v>63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">
        <v>59</v>
      </c>
      <c r="S40" s="98">
        <f>SUM(U40:AF40)</f>
        <v>24</v>
      </c>
      <c r="T40" s="12" t="s">
        <v>39</v>
      </c>
      <c r="U40" s="1">
        <v>2</v>
      </c>
      <c r="V40" s="1">
        <v>2</v>
      </c>
      <c r="W40" s="1">
        <v>2</v>
      </c>
      <c r="X40" s="1">
        <v>2</v>
      </c>
      <c r="Y40" s="1">
        <v>2</v>
      </c>
      <c r="Z40" s="1">
        <v>2</v>
      </c>
      <c r="AA40" s="1">
        <v>2</v>
      </c>
      <c r="AB40" s="1">
        <v>2</v>
      </c>
      <c r="AC40" s="1">
        <v>2</v>
      </c>
      <c r="AD40" s="1">
        <v>2</v>
      </c>
      <c r="AE40" s="1">
        <v>2</v>
      </c>
      <c r="AF40" s="1">
        <v>2</v>
      </c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19">
        <v>2</v>
      </c>
      <c r="V41" s="19">
        <v>2</v>
      </c>
      <c r="W41" s="19">
        <v>2</v>
      </c>
      <c r="X41" s="19"/>
      <c r="Y41" s="19"/>
      <c r="Z41" s="19"/>
      <c r="AA41" s="19"/>
      <c r="AB41" s="19"/>
      <c r="AC41" s="19"/>
      <c r="AD41" s="20"/>
      <c r="AE41" s="20"/>
      <c r="AF41" s="20"/>
      <c r="AG41" s="94"/>
      <c r="AH41" s="95"/>
      <c r="AI41" s="96"/>
    </row>
    <row r="42" spans="1:35" ht="15" customHeight="1">
      <c r="A42" s="89">
        <v>16</v>
      </c>
      <c r="B42" s="120" t="s">
        <v>64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">
        <v>51</v>
      </c>
      <c r="S42" s="98">
        <f>SUM(U42:AF42)</f>
        <v>2</v>
      </c>
      <c r="T42" s="12" t="s">
        <v>39</v>
      </c>
      <c r="U42" s="3"/>
      <c r="V42" s="3"/>
      <c r="W42" s="3">
        <v>1</v>
      </c>
      <c r="X42" s="3"/>
      <c r="Y42" s="3"/>
      <c r="Z42" s="3"/>
      <c r="AA42" s="3"/>
      <c r="AB42" s="3"/>
      <c r="AC42" s="3">
        <v>1</v>
      </c>
      <c r="AD42" s="3"/>
      <c r="AE42" s="3"/>
      <c r="AF42" s="3"/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18"/>
      <c r="V43" s="18"/>
      <c r="W43" s="17">
        <v>1</v>
      </c>
      <c r="X43" s="18"/>
      <c r="Y43" s="18"/>
      <c r="Z43" s="18"/>
      <c r="AA43" s="18"/>
      <c r="AB43" s="18"/>
      <c r="AC43" s="18"/>
      <c r="AD43" s="18"/>
      <c r="AE43" s="18"/>
      <c r="AF43" s="18"/>
      <c r="AG43" s="94"/>
      <c r="AH43" s="95"/>
      <c r="AI43" s="96"/>
    </row>
    <row r="44" spans="1:35" ht="15" customHeight="1">
      <c r="A44" s="89">
        <v>17</v>
      </c>
      <c r="B44" s="120" t="s">
        <v>65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7" t="s">
        <v>38</v>
      </c>
      <c r="S44" s="98">
        <f>SUM(U44:AF44)</f>
        <v>18</v>
      </c>
      <c r="T44" s="12" t="s">
        <v>39</v>
      </c>
      <c r="U44" s="3"/>
      <c r="V44" s="3"/>
      <c r="W44" s="3"/>
      <c r="X44" s="3">
        <v>2</v>
      </c>
      <c r="Y44" s="3">
        <v>2</v>
      </c>
      <c r="Z44" s="3">
        <v>2</v>
      </c>
      <c r="AA44" s="3">
        <v>2</v>
      </c>
      <c r="AB44" s="3">
        <v>2</v>
      </c>
      <c r="AC44" s="3">
        <v>2</v>
      </c>
      <c r="AD44" s="3">
        <v>2</v>
      </c>
      <c r="AE44" s="3">
        <v>2</v>
      </c>
      <c r="AF44" s="3">
        <v>2</v>
      </c>
      <c r="AG44" s="99"/>
      <c r="AH44" s="92"/>
      <c r="AI44" s="93"/>
    </row>
    <row r="45" spans="1:35" ht="14.25" customHeight="1">
      <c r="A45" s="90"/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  <c r="R45" s="90"/>
      <c r="S45" s="90"/>
      <c r="T45" s="16" t="s">
        <v>40</v>
      </c>
      <c r="U45" s="18"/>
      <c r="V45" s="18"/>
      <c r="W45" s="18"/>
      <c r="X45" s="17"/>
      <c r="Y45" s="17"/>
      <c r="Z45" s="17"/>
      <c r="AA45" s="17"/>
      <c r="AB45" s="17"/>
      <c r="AC45" s="17"/>
      <c r="AD45" s="18"/>
      <c r="AE45" s="18"/>
      <c r="AF45" s="18"/>
      <c r="AG45" s="94"/>
      <c r="AH45" s="95"/>
      <c r="AI45" s="96"/>
    </row>
    <row r="46" spans="1:35" ht="15" customHeight="1">
      <c r="A46" s="89">
        <v>18</v>
      </c>
      <c r="B46" s="120" t="s">
        <v>66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3"/>
      <c r="R46" s="97" t="s">
        <v>67</v>
      </c>
      <c r="S46" s="98">
        <f>SUM(U46:AF46)</f>
        <v>4</v>
      </c>
      <c r="T46" s="12" t="s">
        <v>39</v>
      </c>
      <c r="U46" s="3"/>
      <c r="V46" s="4"/>
      <c r="W46" s="4">
        <v>1</v>
      </c>
      <c r="X46" s="3"/>
      <c r="Y46" s="4"/>
      <c r="Z46" s="4">
        <v>1</v>
      </c>
      <c r="AA46" s="3"/>
      <c r="AB46" s="4"/>
      <c r="AC46" s="4">
        <v>1</v>
      </c>
      <c r="AD46" s="3"/>
      <c r="AE46" s="4"/>
      <c r="AF46" s="4">
        <v>1</v>
      </c>
      <c r="AG46" s="99"/>
      <c r="AH46" s="92"/>
      <c r="AI46" s="93"/>
    </row>
    <row r="47" spans="1:35" ht="14.25" customHeight="1">
      <c r="A47" s="90"/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6"/>
      <c r="R47" s="90"/>
      <c r="S47" s="90"/>
      <c r="T47" s="16" t="s">
        <v>40</v>
      </c>
      <c r="U47" s="18"/>
      <c r="V47" s="18"/>
      <c r="W47" s="17">
        <v>1</v>
      </c>
      <c r="X47" s="18"/>
      <c r="Y47" s="18"/>
      <c r="Z47" s="18"/>
      <c r="AA47" s="18"/>
      <c r="AB47" s="18"/>
      <c r="AC47" s="17"/>
      <c r="AD47" s="18"/>
      <c r="AE47" s="18"/>
      <c r="AF47" s="18"/>
      <c r="AG47" s="94"/>
      <c r="AH47" s="95"/>
      <c r="AI47" s="96"/>
    </row>
    <row r="48" spans="1:35" ht="15" customHeight="1">
      <c r="A48" s="89">
        <v>19</v>
      </c>
      <c r="B48" s="120" t="s">
        <v>68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3"/>
      <c r="R48" s="97" t="s">
        <v>57</v>
      </c>
      <c r="S48" s="98">
        <f>SUM(U48:AF48)</f>
        <v>4</v>
      </c>
      <c r="T48" s="12" t="s">
        <v>39</v>
      </c>
      <c r="U48" s="3">
        <v>1</v>
      </c>
      <c r="V48" s="3"/>
      <c r="W48" s="3"/>
      <c r="X48" s="3">
        <v>1</v>
      </c>
      <c r="Y48" s="3"/>
      <c r="Z48" s="3"/>
      <c r="AA48" s="3"/>
      <c r="AB48" s="3">
        <v>1</v>
      </c>
      <c r="AC48" s="3"/>
      <c r="AD48" s="3"/>
      <c r="AE48" s="3">
        <v>1</v>
      </c>
      <c r="AF48" s="3"/>
      <c r="AG48" s="99"/>
      <c r="AH48" s="92"/>
      <c r="AI48" s="93"/>
    </row>
    <row r="49" spans="1:35" ht="14.25" customHeight="1">
      <c r="A49" s="90"/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6"/>
      <c r="R49" s="90"/>
      <c r="S49" s="90"/>
      <c r="T49" s="16" t="s">
        <v>40</v>
      </c>
      <c r="U49" s="17">
        <v>1</v>
      </c>
      <c r="V49" s="18"/>
      <c r="W49" s="18"/>
      <c r="X49" s="18"/>
      <c r="Y49" s="18"/>
      <c r="Z49" s="18"/>
      <c r="AA49" s="18"/>
      <c r="AB49" s="17"/>
      <c r="AC49" s="18"/>
      <c r="AD49" s="18"/>
      <c r="AE49" s="18"/>
      <c r="AF49" s="18"/>
      <c r="AG49" s="94"/>
      <c r="AH49" s="95"/>
      <c r="AI49" s="96"/>
    </row>
    <row r="50" spans="1:35" ht="14.25" customHeight="1">
      <c r="A50" s="89">
        <v>20</v>
      </c>
      <c r="B50" s="122" t="s">
        <v>69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3"/>
      <c r="R50" s="97" t="s">
        <v>141</v>
      </c>
      <c r="S50" s="98">
        <f>SUM(U50:AF50)</f>
        <v>4</v>
      </c>
      <c r="T50" s="12" t="s">
        <v>39</v>
      </c>
      <c r="U50" s="3"/>
      <c r="V50" s="4"/>
      <c r="W50" s="4">
        <v>1</v>
      </c>
      <c r="X50" s="3"/>
      <c r="Y50" s="4"/>
      <c r="Z50" s="4">
        <v>1</v>
      </c>
      <c r="AA50" s="3"/>
      <c r="AB50" s="4"/>
      <c r="AC50" s="4">
        <v>1</v>
      </c>
      <c r="AD50" s="3"/>
      <c r="AE50" s="4"/>
      <c r="AF50" s="4">
        <v>1</v>
      </c>
      <c r="AG50" s="99"/>
      <c r="AH50" s="92"/>
      <c r="AI50" s="93"/>
    </row>
    <row r="51" spans="1:35" ht="14.25" customHeight="1">
      <c r="A51" s="90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6"/>
      <c r="R51" s="90"/>
      <c r="S51" s="90"/>
      <c r="T51" s="16" t="s">
        <v>40</v>
      </c>
      <c r="U51" s="18"/>
      <c r="V51" s="18"/>
      <c r="W51" s="17">
        <v>1</v>
      </c>
      <c r="X51" s="18"/>
      <c r="Y51" s="18"/>
      <c r="Z51" s="17"/>
      <c r="AA51" s="18"/>
      <c r="AB51" s="18"/>
      <c r="AC51" s="17"/>
      <c r="AD51" s="18"/>
      <c r="AE51" s="18"/>
      <c r="AF51" s="18"/>
      <c r="AG51" s="94"/>
      <c r="AH51" s="95"/>
      <c r="AI51" s="96"/>
    </row>
    <row r="52" spans="1:35" s="15" customFormat="1" ht="14.25" customHeight="1">
      <c r="A52" s="13"/>
      <c r="B52" s="128" t="s">
        <v>70</v>
      </c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63"/>
      <c r="R52" s="13"/>
      <c r="S52" s="14">
        <f>SUM(S12:S35)</f>
        <v>218</v>
      </c>
      <c r="T52" s="130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2"/>
      <c r="AG52" s="133"/>
      <c r="AH52" s="131"/>
      <c r="AI52" s="134"/>
    </row>
    <row r="53" spans="1:35" ht="14.25" customHeight="1"/>
    <row r="54" spans="1:35" ht="14.25" customHeight="1"/>
    <row r="55" spans="1:35" ht="14.25" customHeight="1"/>
    <row r="56" spans="1:35" ht="14.25" customHeight="1"/>
    <row r="57" spans="1:35" ht="14.25" customHeight="1"/>
    <row r="58" spans="1:35" ht="14.25" customHeight="1"/>
    <row r="59" spans="1:35" ht="14.25" customHeight="1"/>
    <row r="60" spans="1:35" ht="14.25" customHeight="1"/>
    <row r="61" spans="1:35" ht="14.25" customHeight="1"/>
    <row r="62" spans="1:35" ht="14.25" customHeight="1"/>
    <row r="63" spans="1:35" ht="14.25" customHeight="1"/>
    <row r="64" spans="1:3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33">
    <mergeCell ref="A50:A51"/>
    <mergeCell ref="B50:Q51"/>
    <mergeCell ref="R50:R51"/>
    <mergeCell ref="S50:S51"/>
    <mergeCell ref="AG50:AI51"/>
    <mergeCell ref="B52:Q52"/>
    <mergeCell ref="T52:AF52"/>
    <mergeCell ref="AG52:AI52"/>
    <mergeCell ref="A46:A47"/>
    <mergeCell ref="B46:Q47"/>
    <mergeCell ref="R46:R47"/>
    <mergeCell ref="S46:S47"/>
    <mergeCell ref="AG46:AI47"/>
    <mergeCell ref="A48:A49"/>
    <mergeCell ref="B48:Q49"/>
    <mergeCell ref="R48:R49"/>
    <mergeCell ref="S48:S49"/>
    <mergeCell ref="AG48:AI49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scale="40" fitToHeight="0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"/>
  <sheetViews>
    <sheetView topLeftCell="A37" zoomScale="98" zoomScaleNormal="98" workbookViewId="0">
      <selection activeCell="AE30" sqref="AE30"/>
    </sheetView>
  </sheetViews>
  <sheetFormatPr baseColWidth="10" defaultColWidth="14.42578125" defaultRowHeight="15" customHeight="1"/>
  <cols>
    <col min="1" max="1" width="7.28515625" style="52" customWidth="1"/>
    <col min="2" max="16" width="6" style="52" customWidth="1"/>
    <col min="17" max="17" width="6.28515625" style="52" customWidth="1"/>
    <col min="18" max="18" width="39.42578125" style="52" customWidth="1"/>
    <col min="19" max="19" width="21.7109375" style="52" customWidth="1"/>
    <col min="20" max="20" width="10.28515625" style="52" customWidth="1"/>
    <col min="21" max="21" width="6.7109375" style="52" customWidth="1"/>
    <col min="22" max="22" width="6" style="52" customWidth="1"/>
    <col min="23" max="24" width="6.42578125" style="52" customWidth="1"/>
    <col min="25" max="26" width="6.7109375" style="52" customWidth="1"/>
    <col min="27" max="27" width="6.28515625" style="52" customWidth="1"/>
    <col min="28" max="28" width="7" style="52" customWidth="1"/>
    <col min="29" max="29" width="6.28515625" style="52" customWidth="1"/>
    <col min="30" max="30" width="7" style="52" customWidth="1"/>
    <col min="31" max="31" width="6.42578125" style="52" customWidth="1"/>
    <col min="32" max="32" width="6.28515625" style="52" customWidth="1"/>
    <col min="33" max="33" width="17.28515625" style="52" customWidth="1"/>
    <col min="34" max="35" width="17.42578125" style="52" customWidth="1"/>
    <col min="36" max="36" width="10.7109375" style="52" customWidth="1"/>
    <col min="37" max="16384" width="14.42578125" style="52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56" t="s">
        <v>2</v>
      </c>
      <c r="B5" s="57"/>
      <c r="C5" s="57"/>
      <c r="D5" s="57"/>
      <c r="E5" s="58"/>
      <c r="F5" s="59" t="s">
        <v>3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64" t="s">
        <v>5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56" t="s">
        <v>9</v>
      </c>
      <c r="B6" s="57"/>
      <c r="C6" s="57"/>
      <c r="D6" s="57"/>
      <c r="E6" s="58"/>
      <c r="F6" s="59" t="s">
        <v>10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64" t="s">
        <v>12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56" t="s">
        <v>13</v>
      </c>
      <c r="B7" s="57"/>
      <c r="C7" s="57"/>
      <c r="D7" s="57"/>
      <c r="E7" s="58"/>
      <c r="F7" s="59" t="s">
        <v>193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64" t="s">
        <v>16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22.5" customHeight="1">
      <c r="A8" s="100" t="s">
        <v>17</v>
      </c>
      <c r="B8" s="101"/>
      <c r="C8" s="101"/>
      <c r="D8" s="101"/>
      <c r="E8" s="102"/>
      <c r="F8" s="106" t="s">
        <v>18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8"/>
      <c r="AG8" s="135">
        <v>46206</v>
      </c>
      <c r="AH8" s="135">
        <f>+AG8</f>
        <v>46206</v>
      </c>
      <c r="AI8" s="114">
        <v>2</v>
      </c>
    </row>
    <row r="9" spans="1:35" ht="33" customHeight="1">
      <c r="A9" s="103"/>
      <c r="B9" s="104"/>
      <c r="C9" s="104"/>
      <c r="D9" s="104"/>
      <c r="E9" s="105"/>
      <c r="F9" s="109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1"/>
      <c r="AG9" s="135"/>
      <c r="AH9" s="135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91" t="s">
        <v>37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">
        <v>38</v>
      </c>
      <c r="S12" s="98">
        <f>SUM(U12:AF12)</f>
        <v>24</v>
      </c>
      <c r="T12" s="12" t="s">
        <v>39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7">
        <v>2</v>
      </c>
      <c r="V13" s="17">
        <v>2</v>
      </c>
      <c r="W13" s="17">
        <v>2</v>
      </c>
      <c r="X13" s="17">
        <v>2</v>
      </c>
      <c r="Y13" s="17">
        <v>2</v>
      </c>
      <c r="Z13" s="17">
        <v>2</v>
      </c>
      <c r="AA13" s="17"/>
      <c r="AB13" s="17"/>
      <c r="AC13" s="17"/>
      <c r="AD13" s="18"/>
      <c r="AE13" s="18"/>
      <c r="AF13" s="18"/>
      <c r="AG13" s="94"/>
      <c r="AH13" s="95"/>
      <c r="AI13" s="96"/>
    </row>
    <row r="14" spans="1:35" ht="15" customHeight="1">
      <c r="A14" s="89">
        <v>2</v>
      </c>
      <c r="B14" s="120" t="s">
        <v>41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">
        <v>42</v>
      </c>
      <c r="S14" s="98">
        <f>SUM(U14:AF14)</f>
        <v>51</v>
      </c>
      <c r="T14" s="12" t="s">
        <v>39</v>
      </c>
      <c r="U14" s="1">
        <v>4</v>
      </c>
      <c r="V14" s="1">
        <v>4</v>
      </c>
      <c r="W14" s="1">
        <v>4</v>
      </c>
      <c r="X14" s="1">
        <v>4</v>
      </c>
      <c r="Y14" s="1">
        <v>4</v>
      </c>
      <c r="Z14" s="1">
        <v>4</v>
      </c>
      <c r="AA14" s="1">
        <v>4</v>
      </c>
      <c r="AB14" s="1">
        <v>4</v>
      </c>
      <c r="AC14" s="1">
        <v>7</v>
      </c>
      <c r="AD14" s="1">
        <v>4</v>
      </c>
      <c r="AE14" s="1">
        <v>4</v>
      </c>
      <c r="AF14" s="1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7">
        <v>4</v>
      </c>
      <c r="V15" s="17">
        <v>4</v>
      </c>
      <c r="W15" s="17">
        <v>4</v>
      </c>
      <c r="X15" s="17">
        <v>4</v>
      </c>
      <c r="Y15" s="17">
        <v>4</v>
      </c>
      <c r="Z15" s="17">
        <v>4</v>
      </c>
      <c r="AA15" s="17"/>
      <c r="AB15" s="17"/>
      <c r="AC15" s="17"/>
      <c r="AD15" s="18"/>
      <c r="AE15" s="18"/>
      <c r="AF15" s="18"/>
      <c r="AG15" s="94"/>
      <c r="AH15" s="95"/>
      <c r="AI15" s="96"/>
    </row>
    <row r="16" spans="1:35" ht="15" customHeight="1">
      <c r="A16" s="89">
        <v>3</v>
      </c>
      <c r="B16" s="120" t="s">
        <v>43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">
        <v>44</v>
      </c>
      <c r="S16" s="98">
        <f>SUM(U16:AF16)</f>
        <v>71</v>
      </c>
      <c r="T16" s="12" t="s">
        <v>39</v>
      </c>
      <c r="U16" s="1">
        <v>8</v>
      </c>
      <c r="V16" s="1">
        <v>3</v>
      </c>
      <c r="W16" s="1">
        <v>7</v>
      </c>
      <c r="X16" s="1">
        <v>5</v>
      </c>
      <c r="Y16" s="1">
        <v>12</v>
      </c>
      <c r="Z16" s="1">
        <v>8</v>
      </c>
      <c r="AA16" s="1">
        <v>6</v>
      </c>
      <c r="AB16" s="1">
        <v>4</v>
      </c>
      <c r="AC16" s="1">
        <v>3</v>
      </c>
      <c r="AD16" s="1">
        <v>3</v>
      </c>
      <c r="AE16" s="1">
        <v>7</v>
      </c>
      <c r="AF16" s="1">
        <v>5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7">
        <v>8</v>
      </c>
      <c r="V17" s="17">
        <v>3</v>
      </c>
      <c r="W17" s="17">
        <v>7</v>
      </c>
      <c r="X17" s="17">
        <v>5</v>
      </c>
      <c r="Y17" s="17">
        <v>12</v>
      </c>
      <c r="Z17" s="17">
        <v>8</v>
      </c>
      <c r="AA17" s="17"/>
      <c r="AB17" s="17"/>
      <c r="AC17" s="17"/>
      <c r="AD17" s="18"/>
      <c r="AE17" s="18"/>
      <c r="AF17" s="18"/>
      <c r="AG17" s="94"/>
      <c r="AH17" s="95"/>
      <c r="AI17" s="96"/>
    </row>
    <row r="18" spans="1:35" ht="15" customHeight="1">
      <c r="A18" s="89">
        <v>4</v>
      </c>
      <c r="B18" s="120" t="s">
        <v>45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">
        <v>46</v>
      </c>
      <c r="S18" s="98">
        <f>SUM(U18:AF18)</f>
        <v>12</v>
      </c>
      <c r="T18" s="12" t="s">
        <v>39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1</v>
      </c>
      <c r="AF18" s="1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7">
        <v>1</v>
      </c>
      <c r="V19" s="17">
        <v>1</v>
      </c>
      <c r="W19" s="17">
        <v>1</v>
      </c>
      <c r="X19" s="17">
        <v>1</v>
      </c>
      <c r="Y19" s="17">
        <v>1</v>
      </c>
      <c r="Z19" s="17">
        <v>1</v>
      </c>
      <c r="AA19" s="17"/>
      <c r="AB19" s="17"/>
      <c r="AC19" s="17"/>
      <c r="AD19" s="18"/>
      <c r="AE19" s="18"/>
      <c r="AF19" s="18"/>
      <c r="AG19" s="94"/>
      <c r="AH19" s="95"/>
      <c r="AI19" s="96"/>
    </row>
    <row r="20" spans="1:35" ht="15" customHeight="1">
      <c r="A20" s="89">
        <v>5</v>
      </c>
      <c r="B20" s="120" t="s">
        <v>47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">
        <v>48</v>
      </c>
      <c r="S20" s="98">
        <f>SUM(U20:AF20)</f>
        <v>3</v>
      </c>
      <c r="T20" s="12" t="s">
        <v>39</v>
      </c>
      <c r="U20" s="1"/>
      <c r="V20" s="2"/>
      <c r="W20" s="2">
        <v>1</v>
      </c>
      <c r="X20" s="1"/>
      <c r="Y20" s="2"/>
      <c r="Z20" s="2"/>
      <c r="AA20" s="1">
        <v>1</v>
      </c>
      <c r="AB20" s="2"/>
      <c r="AC20" s="2"/>
      <c r="AD20" s="1"/>
      <c r="AE20" s="2">
        <v>1</v>
      </c>
      <c r="AF20" s="2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18"/>
      <c r="V21" s="18"/>
      <c r="W21" s="17">
        <v>1</v>
      </c>
      <c r="X21" s="18"/>
      <c r="Y21" s="18"/>
      <c r="Z21" s="18"/>
      <c r="AA21" s="17"/>
      <c r="AB21" s="18"/>
      <c r="AC21" s="18"/>
      <c r="AD21" s="18"/>
      <c r="AE21" s="18"/>
      <c r="AF21" s="18"/>
      <c r="AG21" s="94"/>
      <c r="AH21" s="95"/>
      <c r="AI21" s="96"/>
    </row>
    <row r="22" spans="1:35" ht="15" customHeight="1">
      <c r="A22" s="89">
        <v>6</v>
      </c>
      <c r="B22" s="120" t="s">
        <v>142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">
        <v>137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>
        <v>1</v>
      </c>
      <c r="Y23" s="17">
        <v>1</v>
      </c>
      <c r="Z23" s="17">
        <v>1</v>
      </c>
      <c r="AA23" s="17"/>
      <c r="AB23" s="17"/>
      <c r="AC23" s="17"/>
      <c r="AD23" s="18"/>
      <c r="AE23" s="18"/>
      <c r="AF23" s="18"/>
      <c r="AG23" s="94"/>
      <c r="AH23" s="95"/>
      <c r="AI23" s="96"/>
    </row>
    <row r="24" spans="1:35" ht="15" customHeight="1">
      <c r="A24" s="89">
        <v>7</v>
      </c>
      <c r="B24" s="120" t="s">
        <v>143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">
        <v>138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0" t="s">
        <v>50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">
        <v>51</v>
      </c>
      <c r="S26" s="98">
        <f>SUM(U26:AF26)</f>
        <v>2</v>
      </c>
      <c r="T26" s="12" t="s">
        <v>39</v>
      </c>
      <c r="U26" s="1">
        <v>1</v>
      </c>
      <c r="V26" s="2"/>
      <c r="W26" s="2"/>
      <c r="X26" s="1"/>
      <c r="Y26" s="2"/>
      <c r="Z26" s="2"/>
      <c r="AA26" s="1">
        <v>1</v>
      </c>
      <c r="AB26" s="2"/>
      <c r="AC26" s="2"/>
      <c r="AD26" s="1"/>
      <c r="AE26" s="2"/>
      <c r="AF26" s="2"/>
      <c r="AG26" s="99"/>
      <c r="AH26" s="92"/>
      <c r="AI26" s="93"/>
    </row>
    <row r="27" spans="1:35" ht="14.25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7">
        <v>1</v>
      </c>
      <c r="V27" s="18"/>
      <c r="W27" s="18"/>
      <c r="X27" s="18"/>
      <c r="Y27" s="18"/>
      <c r="Z27" s="18"/>
      <c r="AA27" s="18">
        <v>1</v>
      </c>
      <c r="AB27" s="18"/>
      <c r="AC27" s="18"/>
      <c r="AD27" s="18"/>
      <c r="AE27" s="18"/>
      <c r="AF27" s="18"/>
      <c r="AG27" s="94"/>
      <c r="AH27" s="95"/>
      <c r="AI27" s="96"/>
    </row>
    <row r="28" spans="1:35" ht="15" customHeight="1">
      <c r="A28" s="89">
        <v>9</v>
      </c>
      <c r="B28" s="122" t="s">
        <v>52</v>
      </c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4"/>
      <c r="R28" s="97" t="s">
        <v>53</v>
      </c>
      <c r="S28" s="98">
        <f>SUM(U28:AF28)</f>
        <v>1</v>
      </c>
      <c r="T28" s="12" t="s">
        <v>39</v>
      </c>
      <c r="U28" s="1"/>
      <c r="V28" s="2"/>
      <c r="W28" s="2"/>
      <c r="X28" s="1"/>
      <c r="Y28" s="2"/>
      <c r="Z28" s="2"/>
      <c r="AA28" s="1"/>
      <c r="AB28" s="2"/>
      <c r="AC28" s="2"/>
      <c r="AD28" s="1"/>
      <c r="AE28" s="2"/>
      <c r="AF28" s="2">
        <v>1</v>
      </c>
      <c r="AG28" s="99"/>
      <c r="AH28" s="92"/>
      <c r="AI28" s="93"/>
    </row>
    <row r="29" spans="1:35" ht="14.25" customHeight="1">
      <c r="A29" s="90"/>
      <c r="B29" s="125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7"/>
      <c r="R29" s="90"/>
      <c r="S29" s="90"/>
      <c r="T29" s="16" t="s">
        <v>40</v>
      </c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>
        <v>1</v>
      </c>
      <c r="AG29" s="94"/>
      <c r="AH29" s="95"/>
      <c r="AI29" s="96"/>
    </row>
    <row r="30" spans="1:35" ht="15" customHeight="1">
      <c r="A30" s="89">
        <v>10</v>
      </c>
      <c r="B30" s="122" t="s">
        <v>54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">
        <v>55</v>
      </c>
      <c r="S30" s="98">
        <f>SUM(U30:AF30)</f>
        <v>36</v>
      </c>
      <c r="T30" s="12" t="s">
        <v>39</v>
      </c>
      <c r="U30" s="1">
        <v>3</v>
      </c>
      <c r="V30" s="1">
        <v>3</v>
      </c>
      <c r="W30" s="1">
        <v>3</v>
      </c>
      <c r="X30" s="1">
        <v>3</v>
      </c>
      <c r="Y30" s="1">
        <v>3</v>
      </c>
      <c r="Z30" s="1">
        <v>3</v>
      </c>
      <c r="AA30" s="1">
        <v>3</v>
      </c>
      <c r="AB30" s="1">
        <v>3</v>
      </c>
      <c r="AC30" s="1">
        <v>3</v>
      </c>
      <c r="AD30" s="1">
        <v>3</v>
      </c>
      <c r="AE30" s="1">
        <v>3</v>
      </c>
      <c r="AF30" s="1">
        <v>3</v>
      </c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7">
        <v>3</v>
      </c>
      <c r="V31" s="17">
        <v>3</v>
      </c>
      <c r="W31" s="17">
        <v>3</v>
      </c>
      <c r="X31" s="17">
        <v>3</v>
      </c>
      <c r="Y31" s="17">
        <v>3</v>
      </c>
      <c r="Z31" s="17">
        <v>3</v>
      </c>
      <c r="AA31" s="17"/>
      <c r="AB31" s="17"/>
      <c r="AC31" s="17"/>
      <c r="AD31" s="18"/>
      <c r="AE31" s="18"/>
      <c r="AF31" s="18"/>
      <c r="AG31" s="94"/>
      <c r="AH31" s="95"/>
      <c r="AI31" s="96"/>
    </row>
    <row r="32" spans="1:35" ht="15" customHeight="1">
      <c r="A32" s="89">
        <v>11</v>
      </c>
      <c r="B32" s="120" t="s">
        <v>56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">
        <v>57</v>
      </c>
      <c r="S32" s="98">
        <f>SUM(U32:AF32)</f>
        <v>3</v>
      </c>
      <c r="T32" s="12" t="s">
        <v>39</v>
      </c>
      <c r="U32" s="1"/>
      <c r="V32" s="1">
        <v>1</v>
      </c>
      <c r="W32" s="1"/>
      <c r="X32" s="1"/>
      <c r="Y32" s="1">
        <v>1</v>
      </c>
      <c r="Z32" s="1"/>
      <c r="AA32" s="1"/>
      <c r="AB32" s="1"/>
      <c r="AC32" s="1">
        <v>1</v>
      </c>
      <c r="AD32" s="1"/>
      <c r="AE32" s="1"/>
      <c r="AF32" s="1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18"/>
      <c r="V33" s="17">
        <v>1</v>
      </c>
      <c r="W33" s="17"/>
      <c r="X33" s="17"/>
      <c r="Y33" s="17">
        <v>1</v>
      </c>
      <c r="Z33" s="17"/>
      <c r="AA33" s="17"/>
      <c r="AB33" s="17"/>
      <c r="AC33" s="17"/>
      <c r="AD33" s="17"/>
      <c r="AE33" s="17"/>
      <c r="AF33" s="17"/>
      <c r="AG33" s="94"/>
      <c r="AH33" s="95"/>
      <c r="AI33" s="96"/>
    </row>
    <row r="34" spans="1:35" ht="15" customHeight="1">
      <c r="A34" s="89">
        <v>12</v>
      </c>
      <c r="B34" s="120" t="s">
        <v>58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">
        <v>59</v>
      </c>
      <c r="S34" s="98">
        <f>SUM(U34:AF34)</f>
        <v>2</v>
      </c>
      <c r="T34" s="12" t="s">
        <v>39</v>
      </c>
      <c r="U34" s="1"/>
      <c r="V34" s="1">
        <v>1</v>
      </c>
      <c r="W34" s="1"/>
      <c r="X34" s="1"/>
      <c r="Y34" s="1"/>
      <c r="Z34" s="1"/>
      <c r="AA34" s="1"/>
      <c r="AB34" s="1">
        <v>1</v>
      </c>
      <c r="AC34" s="1"/>
      <c r="AD34" s="1"/>
      <c r="AE34" s="1"/>
      <c r="AF34" s="1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18"/>
      <c r="V35" s="17">
        <v>1</v>
      </c>
      <c r="W35" s="18"/>
      <c r="X35" s="18"/>
      <c r="Y35" s="18"/>
      <c r="Z35" s="18"/>
      <c r="AA35" s="18"/>
      <c r="AB35" s="17"/>
      <c r="AC35" s="18"/>
      <c r="AD35" s="18"/>
      <c r="AE35" s="18"/>
      <c r="AF35" s="18"/>
      <c r="AG35" s="94"/>
      <c r="AH35" s="95"/>
      <c r="AI35" s="96"/>
    </row>
    <row r="36" spans="1:35" ht="15" customHeight="1">
      <c r="A36" s="89">
        <v>13</v>
      </c>
      <c r="B36" s="120" t="s">
        <v>60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">
        <v>61</v>
      </c>
      <c r="S36" s="98">
        <f>SUM(U36:AF36)</f>
        <v>30</v>
      </c>
      <c r="T36" s="12" t="s">
        <v>39</v>
      </c>
      <c r="U36" s="1">
        <v>2</v>
      </c>
      <c r="V36" s="2">
        <v>5</v>
      </c>
      <c r="W36" s="2">
        <v>5</v>
      </c>
      <c r="X36" s="1">
        <v>2</v>
      </c>
      <c r="Y36" s="1">
        <v>2</v>
      </c>
      <c r="Z36" s="1">
        <v>2</v>
      </c>
      <c r="AA36" s="1">
        <v>2</v>
      </c>
      <c r="AB36" s="1">
        <v>2</v>
      </c>
      <c r="AC36" s="1">
        <v>2</v>
      </c>
      <c r="AD36" s="1">
        <v>2</v>
      </c>
      <c r="AE36" s="1">
        <v>2</v>
      </c>
      <c r="AF36" s="1">
        <v>2</v>
      </c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7">
        <v>2</v>
      </c>
      <c r="V37" s="17">
        <v>5</v>
      </c>
      <c r="W37" s="17">
        <v>5</v>
      </c>
      <c r="X37" s="17">
        <v>2</v>
      </c>
      <c r="Y37" s="17">
        <v>2</v>
      </c>
      <c r="Z37" s="17">
        <v>2</v>
      </c>
      <c r="AA37" s="17"/>
      <c r="AB37" s="17"/>
      <c r="AC37" s="17"/>
      <c r="AD37" s="18"/>
      <c r="AE37" s="18"/>
      <c r="AF37" s="18"/>
      <c r="AG37" s="94"/>
      <c r="AH37" s="95"/>
      <c r="AI37" s="96"/>
    </row>
    <row r="38" spans="1:35" ht="15" customHeight="1">
      <c r="A38" s="89">
        <v>14</v>
      </c>
      <c r="B38" s="120" t="s">
        <v>62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">
        <v>61</v>
      </c>
      <c r="S38" s="98">
        <f>SUM(U38:AF38)</f>
        <v>15</v>
      </c>
      <c r="T38" s="12" t="s">
        <v>39</v>
      </c>
      <c r="U38" s="1">
        <v>2</v>
      </c>
      <c r="V38" s="2">
        <v>2</v>
      </c>
      <c r="W38" s="2">
        <v>2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</v>
      </c>
      <c r="AD38" s="1">
        <v>1</v>
      </c>
      <c r="AE38" s="1">
        <v>1</v>
      </c>
      <c r="AF38" s="1">
        <v>1</v>
      </c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17">
        <v>2</v>
      </c>
      <c r="V39" s="17">
        <v>2</v>
      </c>
      <c r="W39" s="17">
        <v>2</v>
      </c>
      <c r="X39" s="17">
        <v>1</v>
      </c>
      <c r="Y39" s="17">
        <v>1</v>
      </c>
      <c r="Z39" s="17">
        <v>1</v>
      </c>
      <c r="AA39" s="17"/>
      <c r="AB39" s="17"/>
      <c r="AC39" s="17"/>
      <c r="AD39" s="18"/>
      <c r="AE39" s="18"/>
      <c r="AF39" s="18"/>
      <c r="AG39" s="94"/>
      <c r="AH39" s="95"/>
      <c r="AI39" s="96"/>
    </row>
    <row r="40" spans="1:35" ht="15" customHeight="1">
      <c r="A40" s="89">
        <v>15</v>
      </c>
      <c r="B40" s="120" t="s">
        <v>63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">
        <v>59</v>
      </c>
      <c r="S40" s="98">
        <f>SUM(U40:AF40)</f>
        <v>24</v>
      </c>
      <c r="T40" s="12" t="s">
        <v>39</v>
      </c>
      <c r="U40" s="1">
        <v>2</v>
      </c>
      <c r="V40" s="1">
        <v>2</v>
      </c>
      <c r="W40" s="1">
        <v>2</v>
      </c>
      <c r="X40" s="1">
        <v>2</v>
      </c>
      <c r="Y40" s="1">
        <v>2</v>
      </c>
      <c r="Z40" s="1">
        <v>2</v>
      </c>
      <c r="AA40" s="1">
        <v>2</v>
      </c>
      <c r="AB40" s="1">
        <v>2</v>
      </c>
      <c r="AC40" s="1">
        <v>2</v>
      </c>
      <c r="AD40" s="1">
        <v>2</v>
      </c>
      <c r="AE40" s="1">
        <v>2</v>
      </c>
      <c r="AF40" s="1">
        <v>2</v>
      </c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19">
        <v>2</v>
      </c>
      <c r="V41" s="19">
        <v>2</v>
      </c>
      <c r="W41" s="19">
        <v>2</v>
      </c>
      <c r="X41" s="19">
        <v>2</v>
      </c>
      <c r="Y41" s="19">
        <v>2</v>
      </c>
      <c r="Z41" s="19">
        <v>2</v>
      </c>
      <c r="AA41" s="19"/>
      <c r="AB41" s="19"/>
      <c r="AC41" s="19"/>
      <c r="AD41" s="20"/>
      <c r="AE41" s="20"/>
      <c r="AF41" s="20"/>
      <c r="AG41" s="94"/>
      <c r="AH41" s="95"/>
      <c r="AI41" s="96"/>
    </row>
    <row r="42" spans="1:35" ht="15" customHeight="1">
      <c r="A42" s="89">
        <v>16</v>
      </c>
      <c r="B42" s="120" t="s">
        <v>64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">
        <v>51</v>
      </c>
      <c r="S42" s="98">
        <f>SUM(U42:AF42)</f>
        <v>2</v>
      </c>
      <c r="T42" s="12" t="s">
        <v>39</v>
      </c>
      <c r="U42" s="3"/>
      <c r="V42" s="3"/>
      <c r="W42" s="3">
        <v>1</v>
      </c>
      <c r="X42" s="3"/>
      <c r="Y42" s="3"/>
      <c r="Z42" s="3"/>
      <c r="AA42" s="3"/>
      <c r="AB42" s="3"/>
      <c r="AC42" s="3">
        <v>1</v>
      </c>
      <c r="AD42" s="3"/>
      <c r="AE42" s="3"/>
      <c r="AF42" s="3"/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18"/>
      <c r="V43" s="18"/>
      <c r="W43" s="17">
        <v>1</v>
      </c>
      <c r="X43" s="18"/>
      <c r="Y43" s="18"/>
      <c r="Z43" s="18"/>
      <c r="AA43" s="18"/>
      <c r="AB43" s="18"/>
      <c r="AC43" s="18"/>
      <c r="AD43" s="18"/>
      <c r="AE43" s="18"/>
      <c r="AF43" s="18"/>
      <c r="AG43" s="94"/>
      <c r="AH43" s="95"/>
      <c r="AI43" s="96"/>
    </row>
    <row r="44" spans="1:35" ht="15" customHeight="1">
      <c r="A44" s="89">
        <v>17</v>
      </c>
      <c r="B44" s="120" t="s">
        <v>65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7" t="s">
        <v>38</v>
      </c>
      <c r="S44" s="98">
        <f>SUM(U44:AF44)</f>
        <v>18</v>
      </c>
      <c r="T44" s="12" t="s">
        <v>39</v>
      </c>
      <c r="U44" s="3"/>
      <c r="V44" s="3"/>
      <c r="W44" s="3"/>
      <c r="X44" s="3">
        <v>2</v>
      </c>
      <c r="Y44" s="3">
        <v>2</v>
      </c>
      <c r="Z44" s="3">
        <v>2</v>
      </c>
      <c r="AA44" s="3">
        <v>2</v>
      </c>
      <c r="AB44" s="3">
        <v>2</v>
      </c>
      <c r="AC44" s="3">
        <v>2</v>
      </c>
      <c r="AD44" s="3">
        <v>2</v>
      </c>
      <c r="AE44" s="3">
        <v>2</v>
      </c>
      <c r="AF44" s="3">
        <v>2</v>
      </c>
      <c r="AG44" s="99"/>
      <c r="AH44" s="92"/>
      <c r="AI44" s="93"/>
    </row>
    <row r="45" spans="1:35" ht="14.25" customHeight="1">
      <c r="A45" s="90"/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  <c r="R45" s="90"/>
      <c r="S45" s="90"/>
      <c r="T45" s="16" t="s">
        <v>40</v>
      </c>
      <c r="U45" s="18"/>
      <c r="V45" s="18"/>
      <c r="W45" s="18"/>
      <c r="X45" s="17">
        <v>2</v>
      </c>
      <c r="Y45" s="17">
        <v>2</v>
      </c>
      <c r="Z45" s="17">
        <v>2</v>
      </c>
      <c r="AA45" s="17"/>
      <c r="AB45" s="17"/>
      <c r="AC45" s="17"/>
      <c r="AD45" s="18"/>
      <c r="AE45" s="18"/>
      <c r="AF45" s="18"/>
      <c r="AG45" s="94"/>
      <c r="AH45" s="95"/>
      <c r="AI45" s="96"/>
    </row>
    <row r="46" spans="1:35" ht="15" customHeight="1">
      <c r="A46" s="89">
        <v>18</v>
      </c>
      <c r="B46" s="120" t="s">
        <v>66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3"/>
      <c r="R46" s="97" t="s">
        <v>67</v>
      </c>
      <c r="S46" s="98">
        <f>SUM(U46:AF46)</f>
        <v>4</v>
      </c>
      <c r="T46" s="12" t="s">
        <v>39</v>
      </c>
      <c r="U46" s="3"/>
      <c r="V46" s="4"/>
      <c r="W46" s="4">
        <v>1</v>
      </c>
      <c r="X46" s="3"/>
      <c r="Y46" s="4"/>
      <c r="Z46" s="4">
        <v>1</v>
      </c>
      <c r="AA46" s="3"/>
      <c r="AB46" s="4"/>
      <c r="AC46" s="4">
        <v>1</v>
      </c>
      <c r="AD46" s="3"/>
      <c r="AE46" s="4"/>
      <c r="AF46" s="4">
        <v>1</v>
      </c>
      <c r="AG46" s="99"/>
      <c r="AH46" s="92"/>
      <c r="AI46" s="93"/>
    </row>
    <row r="47" spans="1:35" ht="14.25" customHeight="1">
      <c r="A47" s="90"/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6"/>
      <c r="R47" s="90"/>
      <c r="S47" s="90"/>
      <c r="T47" s="16" t="s">
        <v>40</v>
      </c>
      <c r="U47" s="17"/>
      <c r="V47" s="17"/>
      <c r="W47" s="17">
        <v>1</v>
      </c>
      <c r="X47" s="17"/>
      <c r="Y47" s="17"/>
      <c r="Z47" s="17">
        <v>1</v>
      </c>
      <c r="AA47" s="17"/>
      <c r="AB47" s="17"/>
      <c r="AC47" s="17"/>
      <c r="AD47" s="17"/>
      <c r="AE47" s="17"/>
      <c r="AF47" s="17"/>
      <c r="AG47" s="94"/>
      <c r="AH47" s="95"/>
      <c r="AI47" s="96"/>
    </row>
    <row r="48" spans="1:35" ht="15" customHeight="1">
      <c r="A48" s="89">
        <v>19</v>
      </c>
      <c r="B48" s="120" t="s">
        <v>68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3"/>
      <c r="R48" s="97" t="s">
        <v>57</v>
      </c>
      <c r="S48" s="98">
        <f>SUM(U48:AF48)</f>
        <v>4</v>
      </c>
      <c r="T48" s="12" t="s">
        <v>39</v>
      </c>
      <c r="U48" s="3">
        <v>1</v>
      </c>
      <c r="V48" s="3"/>
      <c r="W48" s="3"/>
      <c r="X48" s="3">
        <v>1</v>
      </c>
      <c r="Y48" s="3"/>
      <c r="Z48" s="3"/>
      <c r="AA48" s="3"/>
      <c r="AB48" s="3">
        <v>1</v>
      </c>
      <c r="AC48" s="3"/>
      <c r="AD48" s="3"/>
      <c r="AE48" s="3">
        <v>1</v>
      </c>
      <c r="AF48" s="3"/>
      <c r="AG48" s="99"/>
      <c r="AH48" s="92"/>
      <c r="AI48" s="93"/>
    </row>
    <row r="49" spans="1:35" ht="14.25" customHeight="1">
      <c r="A49" s="90"/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6"/>
      <c r="R49" s="90"/>
      <c r="S49" s="90"/>
      <c r="T49" s="16" t="s">
        <v>40</v>
      </c>
      <c r="U49" s="17">
        <v>1</v>
      </c>
      <c r="V49" s="18"/>
      <c r="W49" s="18"/>
      <c r="X49" s="18">
        <v>1</v>
      </c>
      <c r="Y49" s="18"/>
      <c r="Z49" s="18"/>
      <c r="AA49" s="18"/>
      <c r="AB49" s="17"/>
      <c r="AC49" s="18"/>
      <c r="AD49" s="18"/>
      <c r="AE49" s="18"/>
      <c r="AF49" s="18"/>
      <c r="AG49" s="94"/>
      <c r="AH49" s="95"/>
      <c r="AI49" s="96"/>
    </row>
    <row r="50" spans="1:35" ht="14.25" customHeight="1">
      <c r="A50" s="89">
        <v>20</v>
      </c>
      <c r="B50" s="122" t="s">
        <v>69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3"/>
      <c r="R50" s="97" t="s">
        <v>141</v>
      </c>
      <c r="S50" s="98">
        <f>SUM(U50:AF50)</f>
        <v>4</v>
      </c>
      <c r="T50" s="12" t="s">
        <v>39</v>
      </c>
      <c r="U50" s="3"/>
      <c r="V50" s="4"/>
      <c r="W50" s="4">
        <v>1</v>
      </c>
      <c r="X50" s="3"/>
      <c r="Y50" s="4"/>
      <c r="Z50" s="4">
        <v>1</v>
      </c>
      <c r="AA50" s="3"/>
      <c r="AB50" s="4"/>
      <c r="AC50" s="4">
        <v>1</v>
      </c>
      <c r="AD50" s="3"/>
      <c r="AE50" s="4"/>
      <c r="AF50" s="4">
        <v>1</v>
      </c>
      <c r="AG50" s="99"/>
      <c r="AH50" s="92"/>
      <c r="AI50" s="93"/>
    </row>
    <row r="51" spans="1:35" ht="14.25" customHeight="1">
      <c r="A51" s="90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6"/>
      <c r="R51" s="90"/>
      <c r="S51" s="90"/>
      <c r="T51" s="16" t="s">
        <v>40</v>
      </c>
      <c r="U51" s="18"/>
      <c r="V51" s="18"/>
      <c r="W51" s="17">
        <v>1</v>
      </c>
      <c r="X51" s="18"/>
      <c r="Y51" s="18"/>
      <c r="Z51" s="17">
        <v>1</v>
      </c>
      <c r="AA51" s="18"/>
      <c r="AB51" s="18"/>
      <c r="AC51" s="17"/>
      <c r="AD51" s="18"/>
      <c r="AE51" s="18"/>
      <c r="AF51" s="18"/>
      <c r="AG51" s="94"/>
      <c r="AH51" s="95"/>
      <c r="AI51" s="96"/>
    </row>
    <row r="52" spans="1:35" s="15" customFormat="1" ht="14.25" customHeight="1">
      <c r="A52" s="13"/>
      <c r="B52" s="128" t="s">
        <v>70</v>
      </c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63"/>
      <c r="R52" s="13"/>
      <c r="S52" s="14">
        <f>SUM(S12:S35)</f>
        <v>218</v>
      </c>
      <c r="T52" s="130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2"/>
      <c r="AG52" s="133"/>
      <c r="AH52" s="131"/>
      <c r="AI52" s="134"/>
    </row>
    <row r="53" spans="1:35" ht="14.25" customHeight="1"/>
    <row r="54" spans="1:35" ht="14.25" customHeight="1"/>
    <row r="55" spans="1:35" ht="14.25" customHeight="1"/>
    <row r="56" spans="1:35" ht="14.25" customHeight="1"/>
    <row r="57" spans="1:35" ht="14.25" customHeight="1"/>
    <row r="58" spans="1:35" ht="14.25" customHeight="1"/>
    <row r="59" spans="1:35" ht="14.25" customHeight="1"/>
    <row r="60" spans="1:35" ht="14.25" customHeight="1"/>
    <row r="61" spans="1:35" ht="14.25" customHeight="1"/>
    <row r="62" spans="1:35" ht="14.25" customHeight="1"/>
    <row r="63" spans="1:35" ht="14.25" customHeight="1"/>
    <row r="64" spans="1:3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3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50:A51"/>
    <mergeCell ref="B50:Q51"/>
    <mergeCell ref="R50:R51"/>
    <mergeCell ref="S50:S51"/>
    <mergeCell ref="AG50:AI51"/>
    <mergeCell ref="B52:Q52"/>
    <mergeCell ref="T52:AF52"/>
    <mergeCell ref="AG52:AI52"/>
    <mergeCell ref="A46:A47"/>
    <mergeCell ref="B46:Q47"/>
    <mergeCell ref="R46:R47"/>
    <mergeCell ref="S46:S47"/>
    <mergeCell ref="AG46:AI47"/>
    <mergeCell ref="A48:A49"/>
    <mergeCell ref="B48:Q49"/>
    <mergeCell ref="R48:R49"/>
    <mergeCell ref="S48:S49"/>
    <mergeCell ref="AG48:AI49"/>
  </mergeCells>
  <pageMargins left="0.70866141732283472" right="0.70866141732283472" top="0.74803149606299213" bottom="0.74803149606299213" header="0" footer="0"/>
  <pageSetup scale="40" fitToHeight="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3"/>
  <sheetViews>
    <sheetView view="pageBreakPreview" zoomScaleNormal="50" zoomScaleSheetLayoutView="100" workbookViewId="0">
      <selection activeCell="B22" sqref="B22:Q23"/>
    </sheetView>
  </sheetViews>
  <sheetFormatPr baseColWidth="10" defaultColWidth="14.42578125" defaultRowHeight="15" customHeight="1"/>
  <cols>
    <col min="1" max="1" width="7.28515625" style="10" customWidth="1"/>
    <col min="2" max="16" width="6" style="10" customWidth="1"/>
    <col min="17" max="17" width="6.28515625" style="10" customWidth="1"/>
    <col min="18" max="18" width="39.42578125" style="10" customWidth="1"/>
    <col min="19" max="19" width="21.7109375" style="10" customWidth="1"/>
    <col min="20" max="20" width="10.28515625" style="10" customWidth="1"/>
    <col min="21" max="21" width="6.7109375" style="10" customWidth="1"/>
    <col min="22" max="22" width="6" style="10" customWidth="1"/>
    <col min="23" max="24" width="6.42578125" style="10" customWidth="1"/>
    <col min="25" max="26" width="6.7109375" style="10" customWidth="1"/>
    <col min="27" max="27" width="6.28515625" style="10" customWidth="1"/>
    <col min="28" max="28" width="7" style="10" customWidth="1"/>
    <col min="29" max="29" width="6.28515625" style="10" customWidth="1"/>
    <col min="30" max="30" width="7" style="10" customWidth="1"/>
    <col min="31" max="31" width="6.42578125" style="10" customWidth="1"/>
    <col min="32" max="32" width="6.28515625" style="10" customWidth="1"/>
    <col min="33" max="33" width="17.28515625" style="10" customWidth="1"/>
    <col min="34" max="35" width="17.42578125" style="10" customWidth="1"/>
    <col min="36" max="36" width="10.7109375" style="10" customWidth="1"/>
    <col min="37" max="16384" width="14.42578125" style="10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150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29"/>
      <c r="C5" s="129"/>
      <c r="D5" s="129"/>
      <c r="E5" s="136"/>
      <c r="F5" s="59" t="s">
        <v>129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64" t="s">
        <v>72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29"/>
      <c r="C6" s="129"/>
      <c r="D6" s="129"/>
      <c r="E6" s="136"/>
      <c r="F6" s="59" t="s">
        <v>130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64" t="s">
        <v>74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62" t="s">
        <v>13</v>
      </c>
      <c r="B7" s="129"/>
      <c r="C7" s="129"/>
      <c r="D7" s="129"/>
      <c r="E7" s="136"/>
      <c r="F7" s="59" t="s">
        <v>152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64" t="s">
        <v>16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42.6" customHeight="1">
      <c r="A8" s="137" t="s">
        <v>17</v>
      </c>
      <c r="B8" s="84"/>
      <c r="C8" s="84"/>
      <c r="D8" s="84"/>
      <c r="E8" s="85"/>
      <c r="F8" s="138" t="s">
        <v>140</v>
      </c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40"/>
      <c r="AG8" s="112">
        <v>45657</v>
      </c>
      <c r="AH8" s="112">
        <v>45657</v>
      </c>
      <c r="AI8" s="144">
        <v>4</v>
      </c>
    </row>
    <row r="9" spans="1:35" ht="33" customHeight="1">
      <c r="A9" s="86"/>
      <c r="B9" s="87"/>
      <c r="C9" s="87"/>
      <c r="D9" s="87"/>
      <c r="E9" s="88"/>
      <c r="F9" s="141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3"/>
      <c r="AG9" s="113"/>
      <c r="AH9" s="113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151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">
        <v>37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">
        <v>38</v>
      </c>
      <c r="S12" s="98">
        <f>SUM(U12:AF12)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7">
        <v>2</v>
      </c>
      <c r="V13" s="17">
        <v>2</v>
      </c>
      <c r="W13" s="17">
        <v>2</v>
      </c>
      <c r="X13" s="17">
        <v>2</v>
      </c>
      <c r="Y13" s="17">
        <v>2</v>
      </c>
      <c r="Z13" s="17">
        <v>2</v>
      </c>
      <c r="AA13" s="17">
        <v>2</v>
      </c>
      <c r="AB13" s="17">
        <v>2</v>
      </c>
      <c r="AC13" s="17">
        <v>2</v>
      </c>
      <c r="AD13" s="17">
        <v>2</v>
      </c>
      <c r="AE13" s="17">
        <v>2</v>
      </c>
      <c r="AF13" s="17">
        <v>2</v>
      </c>
      <c r="AG13" s="94"/>
      <c r="AH13" s="95"/>
      <c r="AI13" s="96"/>
    </row>
    <row r="14" spans="1:35" ht="15" customHeight="1">
      <c r="A14" s="89">
        <v>2</v>
      </c>
      <c r="B14" s="122" t="s">
        <v>41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">
        <v>42</v>
      </c>
      <c r="S14" s="98">
        <f>SUM(U14:AF14)</f>
        <v>48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7">
        <v>4</v>
      </c>
      <c r="V15" s="17">
        <v>4</v>
      </c>
      <c r="W15" s="17">
        <v>4</v>
      </c>
      <c r="X15" s="17">
        <v>4</v>
      </c>
      <c r="Y15" s="17">
        <v>4</v>
      </c>
      <c r="Z15" s="17">
        <v>4</v>
      </c>
      <c r="AA15" s="17">
        <v>4</v>
      </c>
      <c r="AB15" s="17">
        <v>4</v>
      </c>
      <c r="AC15" s="17">
        <v>4</v>
      </c>
      <c r="AD15" s="17">
        <v>4</v>
      </c>
      <c r="AE15" s="17">
        <v>4</v>
      </c>
      <c r="AF15" s="17">
        <v>4</v>
      </c>
      <c r="AG15" s="94"/>
      <c r="AH15" s="95"/>
      <c r="AI15" s="96"/>
    </row>
    <row r="16" spans="1:35" ht="15" customHeight="1">
      <c r="A16" s="89">
        <v>3</v>
      </c>
      <c r="B16" s="122" t="s">
        <v>75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">
        <v>44</v>
      </c>
      <c r="S16" s="98">
        <f>SUM(U16:AF16)</f>
        <v>72</v>
      </c>
      <c r="T16" s="12" t="s">
        <v>39</v>
      </c>
      <c r="U16" s="3">
        <v>8</v>
      </c>
      <c r="V16" s="3">
        <v>5</v>
      </c>
      <c r="W16" s="3">
        <v>5</v>
      </c>
      <c r="X16" s="3">
        <v>3</v>
      </c>
      <c r="Y16" s="3">
        <v>10</v>
      </c>
      <c r="Z16" s="3">
        <v>8</v>
      </c>
      <c r="AA16" s="3">
        <v>8</v>
      </c>
      <c r="AB16" s="3">
        <v>4</v>
      </c>
      <c r="AC16" s="3">
        <v>3</v>
      </c>
      <c r="AD16" s="3">
        <v>7</v>
      </c>
      <c r="AE16" s="3">
        <v>5</v>
      </c>
      <c r="AF16" s="3">
        <v>6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7">
        <v>8</v>
      </c>
      <c r="V17" s="17">
        <v>5</v>
      </c>
      <c r="W17" s="17">
        <v>5</v>
      </c>
      <c r="X17" s="17">
        <v>3</v>
      </c>
      <c r="Y17" s="17">
        <v>10</v>
      </c>
      <c r="Z17" s="17">
        <v>8</v>
      </c>
      <c r="AA17" s="17">
        <v>8</v>
      </c>
      <c r="AB17" s="17">
        <v>4</v>
      </c>
      <c r="AC17" s="17">
        <v>3</v>
      </c>
      <c r="AD17" s="17">
        <v>7</v>
      </c>
      <c r="AE17" s="17">
        <v>5</v>
      </c>
      <c r="AF17" s="17">
        <v>6</v>
      </c>
      <c r="AG17" s="94"/>
      <c r="AH17" s="95"/>
      <c r="AI17" s="96"/>
    </row>
    <row r="18" spans="1:35" ht="15" customHeight="1">
      <c r="A18" s="89">
        <v>4</v>
      </c>
      <c r="B18" s="122" t="s">
        <v>45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">
        <v>46</v>
      </c>
      <c r="S18" s="98">
        <f>SUM(U18:AF18)</f>
        <v>12</v>
      </c>
      <c r="T18" s="12" t="s">
        <v>39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7">
        <v>1</v>
      </c>
      <c r="V19" s="17">
        <v>1</v>
      </c>
      <c r="W19" s="17">
        <v>1</v>
      </c>
      <c r="X19" s="17">
        <v>1</v>
      </c>
      <c r="Y19" s="17">
        <v>1</v>
      </c>
      <c r="Z19" s="17">
        <v>1</v>
      </c>
      <c r="AA19" s="17">
        <v>1</v>
      </c>
      <c r="AB19" s="17">
        <v>1</v>
      </c>
      <c r="AC19" s="17">
        <v>1</v>
      </c>
      <c r="AD19" s="17">
        <v>1</v>
      </c>
      <c r="AE19" s="17">
        <v>1</v>
      </c>
      <c r="AF19" s="17">
        <v>1</v>
      </c>
      <c r="AG19" s="94"/>
      <c r="AH19" s="95"/>
      <c r="AI19" s="96"/>
    </row>
    <row r="20" spans="1:35" ht="15" customHeight="1">
      <c r="A20" s="89">
        <v>5</v>
      </c>
      <c r="B20" s="122" t="s">
        <v>47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">
        <v>48</v>
      </c>
      <c r="S20" s="98">
        <f>SUM(U20:AF20)</f>
        <v>3</v>
      </c>
      <c r="T20" s="12" t="s">
        <v>39</v>
      </c>
      <c r="U20" s="3"/>
      <c r="V20" s="4"/>
      <c r="W20" s="4">
        <v>1</v>
      </c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18"/>
      <c r="V21" s="18"/>
      <c r="W21" s="18">
        <v>1</v>
      </c>
      <c r="X21" s="18"/>
      <c r="Y21" s="18"/>
      <c r="Z21" s="18"/>
      <c r="AA21" s="17">
        <v>1</v>
      </c>
      <c r="AB21" s="18"/>
      <c r="AC21" s="18"/>
      <c r="AD21" s="18"/>
      <c r="AE21" s="17">
        <v>1</v>
      </c>
      <c r="AF21" s="18"/>
      <c r="AG21" s="94"/>
      <c r="AH21" s="95"/>
      <c r="AI21" s="96"/>
    </row>
    <row r="22" spans="1:35" ht="15" customHeight="1">
      <c r="A22" s="89">
        <v>6</v>
      </c>
      <c r="B22" s="120" t="s">
        <v>142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">
        <v>137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>
        <v>1</v>
      </c>
      <c r="Y23" s="17">
        <v>1</v>
      </c>
      <c r="Z23" s="17">
        <v>1</v>
      </c>
      <c r="AA23" s="17">
        <v>1</v>
      </c>
      <c r="AB23" s="17">
        <v>1</v>
      </c>
      <c r="AC23" s="17">
        <v>1</v>
      </c>
      <c r="AD23" s="17">
        <v>1</v>
      </c>
      <c r="AE23" s="17">
        <v>1</v>
      </c>
      <c r="AF23" s="17">
        <v>1</v>
      </c>
      <c r="AG23" s="94"/>
      <c r="AH23" s="95"/>
      <c r="AI23" s="96"/>
    </row>
    <row r="24" spans="1:35" ht="15" customHeight="1">
      <c r="A24" s="89">
        <v>7</v>
      </c>
      <c r="B24" s="120" t="s">
        <v>143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">
        <v>138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>
        <v>1</v>
      </c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">
        <v>50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">
        <v>51</v>
      </c>
      <c r="S26" s="98">
        <f>SUM(U26:AF26)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3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8">
        <v>1</v>
      </c>
      <c r="V27" s="18"/>
      <c r="W27" s="18"/>
      <c r="X27" s="18"/>
      <c r="Y27" s="18"/>
      <c r="Z27" s="18"/>
      <c r="AA27" s="17">
        <v>1</v>
      </c>
      <c r="AB27" s="18"/>
      <c r="AC27" s="18"/>
      <c r="AD27" s="18"/>
      <c r="AE27" s="18"/>
      <c r="AF27" s="18"/>
      <c r="AG27" s="94"/>
      <c r="AH27" s="95"/>
      <c r="AI27" s="96"/>
    </row>
    <row r="28" spans="1:35" ht="15" customHeight="1">
      <c r="A28" s="89">
        <v>9</v>
      </c>
      <c r="B28" s="122" t="s">
        <v>52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">
        <v>76</v>
      </c>
      <c r="S28" s="98">
        <f>SUM(U28:AF28)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 ht="14.25" customHeight="1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>
        <v>1</v>
      </c>
      <c r="AG29" s="94"/>
      <c r="AH29" s="95"/>
      <c r="AI29" s="96"/>
    </row>
    <row r="30" spans="1:35" ht="14.25" customHeight="1">
      <c r="A30" s="89">
        <v>10</v>
      </c>
      <c r="B30" s="122" t="s">
        <v>54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">
        <v>55</v>
      </c>
      <c r="S30" s="98">
        <f>SUM(U30:AF30)</f>
        <v>36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7">
        <v>3</v>
      </c>
      <c r="V31" s="17">
        <v>3</v>
      </c>
      <c r="W31" s="17">
        <v>3</v>
      </c>
      <c r="X31" s="17">
        <v>3</v>
      </c>
      <c r="Y31" s="17">
        <v>3</v>
      </c>
      <c r="Z31" s="17">
        <v>3</v>
      </c>
      <c r="AA31" s="17">
        <v>3</v>
      </c>
      <c r="AB31" s="17">
        <v>3</v>
      </c>
      <c r="AC31" s="17">
        <v>3</v>
      </c>
      <c r="AD31" s="17">
        <v>3</v>
      </c>
      <c r="AE31" s="17">
        <v>3</v>
      </c>
      <c r="AF31" s="17">
        <v>3</v>
      </c>
      <c r="AG31" s="94"/>
      <c r="AH31" s="95"/>
      <c r="AI31" s="96"/>
    </row>
    <row r="32" spans="1:35" ht="15" customHeight="1">
      <c r="A32" s="89">
        <v>11</v>
      </c>
      <c r="B32" s="122" t="s">
        <v>77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">
        <v>145</v>
      </c>
      <c r="S32" s="98">
        <f>SUM(U32:AF32)</f>
        <v>24</v>
      </c>
      <c r="T32" s="12" t="s">
        <v>39</v>
      </c>
      <c r="U32" s="3">
        <v>8</v>
      </c>
      <c r="V32" s="3">
        <v>8</v>
      </c>
      <c r="W32" s="3">
        <v>8</v>
      </c>
      <c r="X32" s="3"/>
      <c r="Y32" s="3"/>
      <c r="Z32" s="3"/>
      <c r="AA32" s="3"/>
      <c r="AB32" s="3"/>
      <c r="AC32" s="3"/>
      <c r="AD32" s="3"/>
      <c r="AE32" s="3"/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17">
        <v>8</v>
      </c>
      <c r="V33" s="17">
        <v>8</v>
      </c>
      <c r="W33" s="17">
        <v>8</v>
      </c>
      <c r="X33" s="17"/>
      <c r="Y33" s="17"/>
      <c r="Z33" s="17"/>
      <c r="AA33" s="17"/>
      <c r="AB33" s="17"/>
      <c r="AC33" s="17"/>
      <c r="AD33" s="18"/>
      <c r="AE33" s="18"/>
      <c r="AF33" s="18"/>
      <c r="AG33" s="94"/>
      <c r="AH33" s="95"/>
      <c r="AI33" s="96"/>
    </row>
    <row r="34" spans="1:35" ht="15" customHeight="1">
      <c r="A34" s="89">
        <v>12</v>
      </c>
      <c r="B34" s="122" t="s">
        <v>79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">
        <v>80</v>
      </c>
      <c r="S34" s="98">
        <f>SUM(U34:AF34)</f>
        <v>3</v>
      </c>
      <c r="T34" s="12" t="s">
        <v>39</v>
      </c>
      <c r="U34" s="3">
        <v>1</v>
      </c>
      <c r="V34" s="3"/>
      <c r="W34" s="3"/>
      <c r="X34" s="3"/>
      <c r="Y34" s="3"/>
      <c r="Z34" s="3"/>
      <c r="AA34" s="3"/>
      <c r="AB34" s="3">
        <v>1</v>
      </c>
      <c r="AC34" s="3"/>
      <c r="AD34" s="3">
        <v>1</v>
      </c>
      <c r="AE34" s="3"/>
      <c r="AF34" s="3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17">
        <v>1</v>
      </c>
      <c r="V35" s="18"/>
      <c r="W35" s="18"/>
      <c r="X35" s="18"/>
      <c r="Y35" s="18"/>
      <c r="Z35" s="18"/>
      <c r="AA35" s="18"/>
      <c r="AB35" s="17">
        <v>1</v>
      </c>
      <c r="AC35" s="18"/>
      <c r="AD35" s="17">
        <v>1</v>
      </c>
      <c r="AE35" s="18"/>
      <c r="AF35" s="18"/>
      <c r="AG35" s="94"/>
      <c r="AH35" s="95"/>
      <c r="AI35" s="96"/>
    </row>
    <row r="36" spans="1:35" ht="15" customHeight="1">
      <c r="A36" s="89">
        <v>13</v>
      </c>
      <c r="B36" s="122" t="s">
        <v>81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">
        <v>80</v>
      </c>
      <c r="S36" s="98">
        <f>SUM(U36:AF36)</f>
        <v>2</v>
      </c>
      <c r="T36" s="12" t="s">
        <v>39</v>
      </c>
      <c r="U36" s="3"/>
      <c r="V36" s="4"/>
      <c r="W36" s="4">
        <v>1</v>
      </c>
      <c r="X36" s="3"/>
      <c r="Y36" s="4"/>
      <c r="Z36" s="4"/>
      <c r="AA36" s="3"/>
      <c r="AB36" s="4">
        <v>1</v>
      </c>
      <c r="AC36" s="4"/>
      <c r="AD36" s="3"/>
      <c r="AE36" s="4"/>
      <c r="AF36" s="4"/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8"/>
      <c r="V37" s="18"/>
      <c r="W37" s="17">
        <v>1</v>
      </c>
      <c r="X37" s="18"/>
      <c r="Y37" s="18"/>
      <c r="Z37" s="18"/>
      <c r="AA37" s="18"/>
      <c r="AB37" s="17">
        <v>1</v>
      </c>
      <c r="AC37" s="18"/>
      <c r="AD37" s="18"/>
      <c r="AE37" s="18"/>
      <c r="AF37" s="18"/>
      <c r="AG37" s="94"/>
      <c r="AH37" s="95"/>
      <c r="AI37" s="96"/>
    </row>
    <row r="38" spans="1:35" ht="15" customHeight="1">
      <c r="A38" s="89">
        <v>14</v>
      </c>
      <c r="B38" s="145" t="s">
        <v>146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">
        <v>82</v>
      </c>
      <c r="S38" s="98">
        <f>SUM(U38:AF38)</f>
        <v>2</v>
      </c>
      <c r="T38" s="12" t="s">
        <v>39</v>
      </c>
      <c r="U38" s="3">
        <v>1</v>
      </c>
      <c r="V38" s="4"/>
      <c r="W38" s="4"/>
      <c r="X38" s="3"/>
      <c r="Y38" s="4"/>
      <c r="Z38" s="4"/>
      <c r="AA38" s="3"/>
      <c r="AB38" s="4">
        <v>1</v>
      </c>
      <c r="AC38" s="4"/>
      <c r="AD38" s="3"/>
      <c r="AE38" s="4"/>
      <c r="AF38" s="4"/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21">
        <v>1</v>
      </c>
      <c r="V39" s="17"/>
      <c r="W39" s="18"/>
      <c r="X39" s="18"/>
      <c r="Y39" s="18"/>
      <c r="Z39" s="18"/>
      <c r="AA39" s="18"/>
      <c r="AB39" s="17">
        <v>1</v>
      </c>
      <c r="AC39" s="18"/>
      <c r="AD39" s="18"/>
      <c r="AE39" s="18"/>
      <c r="AF39" s="18"/>
      <c r="AG39" s="94"/>
      <c r="AH39" s="95"/>
      <c r="AI39" s="96"/>
    </row>
    <row r="40" spans="1:35" ht="15" customHeight="1">
      <c r="A40" s="89">
        <v>15</v>
      </c>
      <c r="B40" s="145" t="s">
        <v>147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">
        <v>38</v>
      </c>
      <c r="S40" s="98">
        <f>SUM(U40:AF40)</f>
        <v>2</v>
      </c>
      <c r="T40" s="12" t="s">
        <v>39</v>
      </c>
      <c r="U40" s="3"/>
      <c r="V40" s="4"/>
      <c r="W40" s="4"/>
      <c r="X40" s="3">
        <v>1</v>
      </c>
      <c r="Y40" s="4"/>
      <c r="Z40" s="4"/>
      <c r="AA40" s="3"/>
      <c r="AB40" s="4">
        <v>1</v>
      </c>
      <c r="AC40" s="4"/>
      <c r="AD40" s="3"/>
      <c r="AE40" s="4"/>
      <c r="AF40" s="4"/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18"/>
      <c r="V41" s="18"/>
      <c r="W41" s="18"/>
      <c r="X41" s="17">
        <v>1</v>
      </c>
      <c r="Y41" s="18"/>
      <c r="Z41" s="18"/>
      <c r="AA41" s="18"/>
      <c r="AB41" s="17">
        <v>1</v>
      </c>
      <c r="AC41" s="18"/>
      <c r="AD41" s="18"/>
      <c r="AE41" s="18"/>
      <c r="AF41" s="18"/>
      <c r="AG41" s="94"/>
      <c r="AH41" s="95"/>
      <c r="AI41" s="96"/>
    </row>
    <row r="42" spans="1:35" ht="15" customHeight="1">
      <c r="A42" s="89">
        <v>16</v>
      </c>
      <c r="B42" s="122" t="s">
        <v>83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">
        <v>84</v>
      </c>
      <c r="S42" s="98">
        <f>SUM(U42:AF42)</f>
        <v>1</v>
      </c>
      <c r="T42" s="12" t="s">
        <v>39</v>
      </c>
      <c r="U42" s="3">
        <v>1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17">
        <v>1</v>
      </c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94"/>
      <c r="AH43" s="95"/>
      <c r="AI43" s="96"/>
    </row>
    <row r="44" spans="1:35" ht="15" customHeight="1">
      <c r="A44" s="89">
        <v>17</v>
      </c>
      <c r="B44" s="145" t="s">
        <v>148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7" t="s">
        <v>85</v>
      </c>
      <c r="S44" s="98">
        <f>SUM(U44:AF44)</f>
        <v>2</v>
      </c>
      <c r="T44" s="12" t="s">
        <v>39</v>
      </c>
      <c r="U44" s="3"/>
      <c r="V44" s="3"/>
      <c r="W44" s="3">
        <v>1</v>
      </c>
      <c r="X44" s="3"/>
      <c r="Y44" s="3"/>
      <c r="Z44" s="3"/>
      <c r="AA44" s="3"/>
      <c r="AB44" s="3"/>
      <c r="AC44" s="3">
        <v>1</v>
      </c>
      <c r="AD44" s="3"/>
      <c r="AE44" s="3"/>
      <c r="AF44" s="3"/>
      <c r="AG44" s="99"/>
      <c r="AH44" s="92"/>
      <c r="AI44" s="93"/>
    </row>
    <row r="45" spans="1:35" ht="14.25" customHeight="1">
      <c r="A45" s="90"/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  <c r="R45" s="90"/>
      <c r="S45" s="90"/>
      <c r="T45" s="16" t="s">
        <v>40</v>
      </c>
      <c r="U45" s="18"/>
      <c r="V45" s="18"/>
      <c r="W45" s="17">
        <v>1</v>
      </c>
      <c r="X45" s="18"/>
      <c r="Y45" s="18"/>
      <c r="Z45" s="18"/>
      <c r="AA45" s="18"/>
      <c r="AB45" s="18"/>
      <c r="AC45" s="17">
        <v>1</v>
      </c>
      <c r="AD45" s="18"/>
      <c r="AE45" s="18"/>
      <c r="AF45" s="18"/>
      <c r="AG45" s="94"/>
      <c r="AH45" s="95"/>
      <c r="AI45" s="96"/>
    </row>
    <row r="46" spans="1:35" ht="15" customHeight="1">
      <c r="A46" s="89">
        <v>18</v>
      </c>
      <c r="B46" s="122" t="s">
        <v>86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3"/>
      <c r="R46" s="97" t="s">
        <v>87</v>
      </c>
      <c r="S46" s="98">
        <f>SUM(U46:AF46)</f>
        <v>3</v>
      </c>
      <c r="T46" s="12" t="s">
        <v>39</v>
      </c>
      <c r="U46" s="3"/>
      <c r="V46" s="4"/>
      <c r="W46" s="4"/>
      <c r="X46" s="3">
        <v>1</v>
      </c>
      <c r="Y46" s="4"/>
      <c r="Z46" s="4">
        <v>1</v>
      </c>
      <c r="AA46" s="3"/>
      <c r="AB46" s="4"/>
      <c r="AC46" s="4"/>
      <c r="AD46" s="3">
        <v>1</v>
      </c>
      <c r="AE46" s="4"/>
      <c r="AF46" s="4"/>
      <c r="AG46" s="99"/>
      <c r="AH46" s="92"/>
      <c r="AI46" s="93"/>
    </row>
    <row r="47" spans="1:35" ht="14.25" customHeight="1">
      <c r="A47" s="90"/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6"/>
      <c r="R47" s="90"/>
      <c r="S47" s="90"/>
      <c r="T47" s="16" t="s">
        <v>40</v>
      </c>
      <c r="U47" s="18"/>
      <c r="V47" s="18"/>
      <c r="W47" s="18"/>
      <c r="X47" s="17">
        <v>1</v>
      </c>
      <c r="Y47" s="18"/>
      <c r="Z47" s="17">
        <v>1</v>
      </c>
      <c r="AA47" s="18"/>
      <c r="AB47" s="18"/>
      <c r="AC47" s="18"/>
      <c r="AD47" s="17">
        <v>1</v>
      </c>
      <c r="AE47" s="18"/>
      <c r="AF47" s="18"/>
      <c r="AG47" s="94"/>
      <c r="AH47" s="95"/>
      <c r="AI47" s="96"/>
    </row>
    <row r="48" spans="1:35" ht="15" customHeight="1">
      <c r="A48" s="89">
        <v>19</v>
      </c>
      <c r="B48" s="122" t="s">
        <v>88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3"/>
      <c r="R48" s="97" t="s">
        <v>89</v>
      </c>
      <c r="S48" s="98">
        <f>SUM(U48:AF48)</f>
        <v>4</v>
      </c>
      <c r="T48" s="12" t="s">
        <v>39</v>
      </c>
      <c r="U48" s="3"/>
      <c r="V48" s="4">
        <v>1</v>
      </c>
      <c r="W48" s="4"/>
      <c r="X48" s="3"/>
      <c r="Y48" s="4">
        <v>1</v>
      </c>
      <c r="Z48" s="4"/>
      <c r="AA48" s="3">
        <v>1</v>
      </c>
      <c r="AB48" s="4"/>
      <c r="AC48" s="4"/>
      <c r="AD48" s="3"/>
      <c r="AE48" s="4">
        <v>1</v>
      </c>
      <c r="AF48" s="4"/>
      <c r="AG48" s="99"/>
      <c r="AH48" s="92"/>
      <c r="AI48" s="93"/>
    </row>
    <row r="49" spans="1:35" ht="14.25" customHeight="1">
      <c r="A49" s="90"/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6"/>
      <c r="R49" s="90"/>
      <c r="S49" s="90"/>
      <c r="T49" s="16" t="s">
        <v>40</v>
      </c>
      <c r="U49" s="18"/>
      <c r="V49" s="17">
        <v>1</v>
      </c>
      <c r="W49" s="18"/>
      <c r="X49" s="18"/>
      <c r="Y49" s="17">
        <v>1</v>
      </c>
      <c r="Z49" s="18"/>
      <c r="AA49" s="17">
        <v>1</v>
      </c>
      <c r="AB49" s="18"/>
      <c r="AC49" s="18"/>
      <c r="AD49" s="18"/>
      <c r="AE49" s="17">
        <v>1</v>
      </c>
      <c r="AF49" s="18"/>
      <c r="AG49" s="94"/>
      <c r="AH49" s="95"/>
      <c r="AI49" s="96"/>
    </row>
    <row r="50" spans="1:35" ht="15" customHeight="1">
      <c r="A50" s="89">
        <v>20</v>
      </c>
      <c r="B50" s="122" t="s">
        <v>90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3"/>
      <c r="R50" s="97" t="s">
        <v>91</v>
      </c>
      <c r="S50" s="98">
        <f>SUM(U50:AF50)</f>
        <v>3</v>
      </c>
      <c r="T50" s="12" t="s">
        <v>39</v>
      </c>
      <c r="U50" s="3"/>
      <c r="V50" s="4"/>
      <c r="W50" s="4">
        <v>1</v>
      </c>
      <c r="X50" s="3"/>
      <c r="Y50" s="4"/>
      <c r="Z50" s="4">
        <v>1</v>
      </c>
      <c r="AA50" s="3"/>
      <c r="AB50" s="4"/>
      <c r="AC50" s="4">
        <v>1</v>
      </c>
      <c r="AD50" s="3"/>
      <c r="AE50" s="4"/>
      <c r="AF50" s="4"/>
      <c r="AG50" s="99"/>
      <c r="AH50" s="92"/>
      <c r="AI50" s="93"/>
    </row>
    <row r="51" spans="1:35" ht="14.25" customHeight="1">
      <c r="A51" s="90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6"/>
      <c r="R51" s="90"/>
      <c r="S51" s="90"/>
      <c r="T51" s="16" t="s">
        <v>40</v>
      </c>
      <c r="U51" s="18"/>
      <c r="V51" s="18"/>
      <c r="W51" s="17">
        <v>1</v>
      </c>
      <c r="X51" s="18"/>
      <c r="Y51" s="18"/>
      <c r="Z51" s="17">
        <v>1</v>
      </c>
      <c r="AA51" s="18"/>
      <c r="AB51" s="18"/>
      <c r="AC51" s="17">
        <v>1</v>
      </c>
      <c r="AD51" s="18"/>
      <c r="AE51" s="18"/>
      <c r="AF51" s="18"/>
      <c r="AG51" s="94"/>
      <c r="AH51" s="95"/>
      <c r="AI51" s="96"/>
    </row>
    <row r="52" spans="1:35" ht="15" customHeight="1">
      <c r="A52" s="89">
        <v>21</v>
      </c>
      <c r="B52" s="122" t="s">
        <v>92</v>
      </c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3"/>
      <c r="R52" s="97" t="s">
        <v>49</v>
      </c>
      <c r="S52" s="98">
        <f>SUM(U52:AF52)</f>
        <v>3</v>
      </c>
      <c r="T52" s="12" t="s">
        <v>39</v>
      </c>
      <c r="U52" s="3"/>
      <c r="V52" s="4"/>
      <c r="W52" s="4">
        <v>1</v>
      </c>
      <c r="X52" s="3"/>
      <c r="Y52" s="4"/>
      <c r="Z52" s="4">
        <v>1</v>
      </c>
      <c r="AA52" s="3"/>
      <c r="AB52" s="4"/>
      <c r="AC52" s="4">
        <v>1</v>
      </c>
      <c r="AD52" s="3"/>
      <c r="AE52" s="4"/>
      <c r="AF52" s="4"/>
      <c r="AG52" s="99"/>
      <c r="AH52" s="92"/>
      <c r="AI52" s="93"/>
    </row>
    <row r="53" spans="1:35" ht="14.25" customHeight="1">
      <c r="A53" s="90"/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6"/>
      <c r="R53" s="90"/>
      <c r="S53" s="90"/>
      <c r="T53" s="16" t="s">
        <v>40</v>
      </c>
      <c r="U53" s="18"/>
      <c r="V53" s="18"/>
      <c r="W53" s="17">
        <v>1</v>
      </c>
      <c r="X53" s="18"/>
      <c r="Y53" s="18"/>
      <c r="Z53" s="17">
        <v>1</v>
      </c>
      <c r="AA53" s="18"/>
      <c r="AB53" s="18"/>
      <c r="AC53" s="17">
        <v>1</v>
      </c>
      <c r="AD53" s="18"/>
      <c r="AE53" s="18"/>
      <c r="AF53" s="18"/>
      <c r="AG53" s="94"/>
      <c r="AH53" s="95"/>
      <c r="AI53" s="96"/>
    </row>
    <row r="54" spans="1:35" ht="14.25" customHeight="1">
      <c r="A54" s="89">
        <v>22</v>
      </c>
      <c r="B54" s="122" t="s">
        <v>93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3"/>
      <c r="R54" s="97" t="s">
        <v>49</v>
      </c>
      <c r="S54" s="98">
        <f>SUM(U54:AF54)</f>
        <v>3</v>
      </c>
      <c r="T54" s="12" t="s">
        <v>39</v>
      </c>
      <c r="U54" s="3"/>
      <c r="V54" s="4"/>
      <c r="W54" s="4">
        <v>1</v>
      </c>
      <c r="X54" s="3"/>
      <c r="Y54" s="4"/>
      <c r="Z54" s="4">
        <v>1</v>
      </c>
      <c r="AA54" s="3"/>
      <c r="AB54" s="4"/>
      <c r="AC54" s="4">
        <v>1</v>
      </c>
      <c r="AD54" s="3"/>
      <c r="AE54" s="4"/>
      <c r="AF54" s="4"/>
      <c r="AG54" s="99"/>
      <c r="AH54" s="92"/>
      <c r="AI54" s="93"/>
    </row>
    <row r="55" spans="1:35" ht="14.25" customHeight="1">
      <c r="A55" s="90"/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6"/>
      <c r="R55" s="90"/>
      <c r="S55" s="90"/>
      <c r="T55" s="16" t="s">
        <v>40</v>
      </c>
      <c r="U55" s="22"/>
      <c r="V55" s="22"/>
      <c r="W55" s="23">
        <v>1</v>
      </c>
      <c r="X55" s="22"/>
      <c r="Y55" s="22"/>
      <c r="Z55" s="22">
        <v>1</v>
      </c>
      <c r="AA55" s="22"/>
      <c r="AB55" s="22"/>
      <c r="AC55" s="17">
        <v>1</v>
      </c>
      <c r="AD55" s="22"/>
      <c r="AE55" s="22"/>
      <c r="AF55" s="22"/>
      <c r="AG55" s="94"/>
      <c r="AH55" s="95"/>
      <c r="AI55" s="96"/>
    </row>
    <row r="56" spans="1:35" ht="14.25" customHeight="1">
      <c r="A56" s="89">
        <v>23</v>
      </c>
      <c r="B56" s="122" t="s">
        <v>94</v>
      </c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3"/>
      <c r="R56" s="97" t="s">
        <v>91</v>
      </c>
      <c r="S56" s="98">
        <f>SUM(U56:AF56)</f>
        <v>12</v>
      </c>
      <c r="T56" s="12" t="s">
        <v>39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>
        <v>1</v>
      </c>
      <c r="AE56" s="3">
        <v>1</v>
      </c>
      <c r="AF56" s="3">
        <v>1</v>
      </c>
      <c r="AG56" s="99"/>
      <c r="AH56" s="92"/>
      <c r="AI56" s="93"/>
    </row>
    <row r="57" spans="1:35" ht="14.25" customHeight="1">
      <c r="A57" s="90"/>
      <c r="B57" s="94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6"/>
      <c r="R57" s="90"/>
      <c r="S57" s="90"/>
      <c r="T57" s="16" t="s">
        <v>40</v>
      </c>
      <c r="U57" s="23">
        <v>1</v>
      </c>
      <c r="V57" s="23">
        <v>1</v>
      </c>
      <c r="W57" s="23">
        <v>1</v>
      </c>
      <c r="X57" s="23">
        <v>1</v>
      </c>
      <c r="Y57" s="23">
        <v>1</v>
      </c>
      <c r="Z57" s="23">
        <v>1</v>
      </c>
      <c r="AA57" s="23">
        <v>1</v>
      </c>
      <c r="AB57" s="23">
        <v>1</v>
      </c>
      <c r="AC57" s="17">
        <v>1</v>
      </c>
      <c r="AD57" s="23">
        <v>1</v>
      </c>
      <c r="AE57" s="23">
        <v>1</v>
      </c>
      <c r="AF57" s="23">
        <v>1</v>
      </c>
      <c r="AG57" s="94"/>
      <c r="AH57" s="95"/>
      <c r="AI57" s="96"/>
    </row>
    <row r="58" spans="1:35" ht="14.25" customHeight="1">
      <c r="A58" s="89">
        <v>24</v>
      </c>
      <c r="B58" s="122" t="s">
        <v>95</v>
      </c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3"/>
      <c r="R58" s="97" t="s">
        <v>96</v>
      </c>
      <c r="S58" s="98">
        <f>SUM(U58:AF58)</f>
        <v>3</v>
      </c>
      <c r="T58" s="12" t="s">
        <v>39</v>
      </c>
      <c r="U58" s="3"/>
      <c r="V58" s="4"/>
      <c r="W58" s="4">
        <v>1</v>
      </c>
      <c r="X58" s="3"/>
      <c r="Y58" s="4"/>
      <c r="Z58" s="4">
        <v>1</v>
      </c>
      <c r="AA58" s="3"/>
      <c r="AB58" s="4"/>
      <c r="AC58" s="4">
        <v>1</v>
      </c>
      <c r="AD58" s="3"/>
      <c r="AE58" s="4"/>
      <c r="AF58" s="4"/>
      <c r="AG58" s="99"/>
      <c r="AH58" s="92"/>
      <c r="AI58" s="93"/>
    </row>
    <row r="59" spans="1:35" ht="14.25" customHeight="1">
      <c r="A59" s="90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6"/>
      <c r="R59" s="90"/>
      <c r="S59" s="90"/>
      <c r="T59" s="16" t="s">
        <v>40</v>
      </c>
      <c r="U59" s="22"/>
      <c r="V59" s="22"/>
      <c r="W59" s="23">
        <v>1</v>
      </c>
      <c r="X59" s="22"/>
      <c r="Y59" s="22"/>
      <c r="Z59" s="23">
        <v>1</v>
      </c>
      <c r="AA59" s="22"/>
      <c r="AB59" s="22"/>
      <c r="AC59" s="17">
        <v>1</v>
      </c>
      <c r="AD59" s="22"/>
      <c r="AE59" s="22"/>
      <c r="AF59" s="22"/>
      <c r="AG59" s="94"/>
      <c r="AH59" s="95"/>
      <c r="AI59" s="96"/>
    </row>
    <row r="60" spans="1:35" ht="21" customHeight="1">
      <c r="A60" s="89">
        <v>25</v>
      </c>
      <c r="B60" s="122" t="s">
        <v>97</v>
      </c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3"/>
      <c r="R60" s="97" t="s">
        <v>98</v>
      </c>
      <c r="S60" s="98">
        <f>SUM(U60:AF60)</f>
        <v>3</v>
      </c>
      <c r="T60" s="12" t="s">
        <v>39</v>
      </c>
      <c r="U60" s="3"/>
      <c r="V60" s="4"/>
      <c r="W60" s="4"/>
      <c r="X60" s="3"/>
      <c r="Y60" s="4">
        <v>1</v>
      </c>
      <c r="Z60" s="4"/>
      <c r="AA60" s="3"/>
      <c r="AB60" s="4">
        <v>1</v>
      </c>
      <c r="AC60" s="4"/>
      <c r="AD60" s="3"/>
      <c r="AE60" s="4"/>
      <c r="AF60" s="4">
        <v>1</v>
      </c>
      <c r="AG60" s="99"/>
      <c r="AH60" s="92"/>
      <c r="AI60" s="93"/>
    </row>
    <row r="61" spans="1:35" ht="24" customHeight="1">
      <c r="A61" s="90"/>
      <c r="B61" s="94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6"/>
      <c r="R61" s="90"/>
      <c r="S61" s="90"/>
      <c r="T61" s="16" t="s">
        <v>40</v>
      </c>
      <c r="U61" s="22"/>
      <c r="V61" s="22"/>
      <c r="W61" s="22"/>
      <c r="X61" s="22"/>
      <c r="Y61" s="23">
        <v>1</v>
      </c>
      <c r="Z61" s="22"/>
      <c r="AA61" s="22"/>
      <c r="AB61" s="17">
        <v>1</v>
      </c>
      <c r="AC61" s="22"/>
      <c r="AD61" s="22"/>
      <c r="AE61" s="22"/>
      <c r="AF61" s="23">
        <v>1</v>
      </c>
      <c r="AG61" s="94"/>
      <c r="AH61" s="95"/>
      <c r="AI61" s="96"/>
    </row>
    <row r="62" spans="1:35" ht="14.25" customHeight="1">
      <c r="A62" s="89">
        <v>26</v>
      </c>
      <c r="B62" s="122" t="s">
        <v>99</v>
      </c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3"/>
      <c r="R62" s="97" t="s">
        <v>100</v>
      </c>
      <c r="S62" s="98">
        <f>SUM(U62:AF62)</f>
        <v>3</v>
      </c>
      <c r="T62" s="12" t="s">
        <v>39</v>
      </c>
      <c r="U62" s="3"/>
      <c r="V62" s="4">
        <v>1</v>
      </c>
      <c r="W62" s="4"/>
      <c r="X62" s="3"/>
      <c r="Y62" s="4"/>
      <c r="Z62" s="4">
        <v>1</v>
      </c>
      <c r="AA62" s="3"/>
      <c r="AB62" s="4"/>
      <c r="AC62" s="4"/>
      <c r="AD62" s="3">
        <v>1</v>
      </c>
      <c r="AE62" s="4"/>
      <c r="AF62" s="4"/>
      <c r="AG62" s="99"/>
      <c r="AH62" s="92"/>
      <c r="AI62" s="93"/>
    </row>
    <row r="63" spans="1:35" ht="14.25" customHeight="1">
      <c r="A63" s="90"/>
      <c r="B63" s="94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6"/>
      <c r="R63" s="90"/>
      <c r="S63" s="90"/>
      <c r="T63" s="16" t="s">
        <v>40</v>
      </c>
      <c r="U63" s="22"/>
      <c r="V63" s="23">
        <v>1</v>
      </c>
      <c r="W63" s="22"/>
      <c r="X63" s="22"/>
      <c r="Y63" s="22"/>
      <c r="Z63" s="23">
        <v>1</v>
      </c>
      <c r="AA63" s="22"/>
      <c r="AB63" s="22"/>
      <c r="AC63" s="22"/>
      <c r="AD63" s="23">
        <v>1</v>
      </c>
      <c r="AE63" s="22"/>
      <c r="AF63" s="22"/>
      <c r="AG63" s="94"/>
      <c r="AH63" s="95"/>
      <c r="AI63" s="96"/>
    </row>
    <row r="64" spans="1:35" s="15" customFormat="1" ht="14.25" customHeight="1">
      <c r="A64" s="13"/>
      <c r="B64" s="128" t="s">
        <v>70</v>
      </c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63"/>
      <c r="R64" s="24"/>
      <c r="S64" s="14">
        <f>SUM(S12:S35)</f>
        <v>238</v>
      </c>
      <c r="T64" s="130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2"/>
      <c r="AG64" s="133"/>
      <c r="AH64" s="131"/>
      <c r="AI64" s="134"/>
    </row>
    <row r="65" spans="2:19" ht="14.25" customHeight="1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2:19" ht="14.25" customHeight="1"/>
    <row r="67" spans="2:19" ht="14.25" customHeight="1"/>
    <row r="68" spans="2:19" ht="14.25" customHeight="1"/>
    <row r="69" spans="2:19" ht="14.25" customHeight="1"/>
    <row r="70" spans="2:19" ht="14.25" customHeight="1"/>
    <row r="71" spans="2:19" ht="14.25" customHeight="1"/>
    <row r="72" spans="2:19" ht="14.25" customHeight="1"/>
    <row r="73" spans="2:19" ht="14.25" customHeight="1"/>
    <row r="74" spans="2:19" ht="14.25" customHeight="1"/>
    <row r="75" spans="2:19" ht="14.25" customHeight="1"/>
    <row r="76" spans="2:19" ht="14.25" customHeight="1"/>
    <row r="77" spans="2:19" ht="14.25" customHeight="1"/>
    <row r="78" spans="2:19" ht="14.25" customHeight="1"/>
    <row r="79" spans="2:19" ht="14.25" customHeight="1"/>
    <row r="80" spans="2:19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spans="2:2" ht="14.25" customHeight="1"/>
    <row r="114" spans="2:2" ht="14.25" customHeight="1"/>
    <row r="115" spans="2:2" ht="14.25" customHeight="1"/>
    <row r="116" spans="2:2" ht="14.25" customHeight="1"/>
    <row r="117" spans="2:2" ht="14.25" customHeight="1"/>
    <row r="118" spans="2:2" ht="14.25" customHeight="1"/>
    <row r="119" spans="2:2" ht="14.25" customHeight="1"/>
    <row r="120" spans="2:2" ht="14.25" customHeight="1"/>
    <row r="121" spans="2:2" ht="14.25" customHeight="1"/>
    <row r="123" spans="2:2" ht="15" customHeight="1">
      <c r="B123" s="10" t="s">
        <v>101</v>
      </c>
    </row>
  </sheetData>
  <mergeCells count="163">
    <mergeCell ref="A62:A63"/>
    <mergeCell ref="B62:Q63"/>
    <mergeCell ref="R62:R63"/>
    <mergeCell ref="S62:S63"/>
    <mergeCell ref="AG62:AI63"/>
    <mergeCell ref="B64:Q64"/>
    <mergeCell ref="T64:AF64"/>
    <mergeCell ref="AG64:AI64"/>
    <mergeCell ref="A58:A59"/>
    <mergeCell ref="B58:Q59"/>
    <mergeCell ref="R58:R59"/>
    <mergeCell ref="S58:S59"/>
    <mergeCell ref="AG58:AI59"/>
    <mergeCell ref="A60:A61"/>
    <mergeCell ref="B60:Q61"/>
    <mergeCell ref="R60:R61"/>
    <mergeCell ref="S60:S61"/>
    <mergeCell ref="AG60:AI61"/>
    <mergeCell ref="A54:A55"/>
    <mergeCell ref="B54:Q55"/>
    <mergeCell ref="R54:R55"/>
    <mergeCell ref="S54:S55"/>
    <mergeCell ref="AG54:AI55"/>
    <mergeCell ref="A56:A57"/>
    <mergeCell ref="B56:Q57"/>
    <mergeCell ref="R56:R57"/>
    <mergeCell ref="S56:S57"/>
    <mergeCell ref="AG56:AI57"/>
    <mergeCell ref="A50:A51"/>
    <mergeCell ref="B50:Q51"/>
    <mergeCell ref="R50:R51"/>
    <mergeCell ref="S50:S51"/>
    <mergeCell ref="AG50:AI51"/>
    <mergeCell ref="A52:A53"/>
    <mergeCell ref="B52:Q53"/>
    <mergeCell ref="R52:R53"/>
    <mergeCell ref="S52:S53"/>
    <mergeCell ref="AG52:AI53"/>
    <mergeCell ref="A46:A47"/>
    <mergeCell ref="B46:Q47"/>
    <mergeCell ref="R46:R47"/>
    <mergeCell ref="S46:S47"/>
    <mergeCell ref="AG46:AI47"/>
    <mergeCell ref="A48:A49"/>
    <mergeCell ref="B48:Q49"/>
    <mergeCell ref="R48:R49"/>
    <mergeCell ref="S48:S49"/>
    <mergeCell ref="AG48:AI49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" footer="0"/>
  <pageSetup paperSize="9" scale="36" fitToHeight="0" orientation="landscape" horizontalDpi="4294967293" r:id="rId1"/>
  <rowBreaks count="1" manualBreakCount="1">
    <brk id="7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3"/>
  <sheetViews>
    <sheetView view="pageBreakPreview" topLeftCell="A45" zoomScale="87" zoomScaleNormal="50" zoomScaleSheetLayoutView="87" workbookViewId="0">
      <selection activeCell="AF54" sqref="AF54"/>
    </sheetView>
  </sheetViews>
  <sheetFormatPr baseColWidth="10" defaultColWidth="14.42578125" defaultRowHeight="15" customHeight="1"/>
  <cols>
    <col min="1" max="1" width="7.28515625" style="29" customWidth="1"/>
    <col min="2" max="16" width="6" style="29" customWidth="1"/>
    <col min="17" max="17" width="6.28515625" style="29" customWidth="1"/>
    <col min="18" max="18" width="39.42578125" style="29" customWidth="1"/>
    <col min="19" max="19" width="21.7109375" style="29" customWidth="1"/>
    <col min="20" max="20" width="10.28515625" style="29" customWidth="1"/>
    <col min="21" max="21" width="6.7109375" style="29" customWidth="1"/>
    <col min="22" max="22" width="6" style="29" customWidth="1"/>
    <col min="23" max="24" width="6.42578125" style="29" customWidth="1"/>
    <col min="25" max="26" width="6.7109375" style="29" customWidth="1"/>
    <col min="27" max="27" width="6.28515625" style="29" customWidth="1"/>
    <col min="28" max="28" width="7" style="29" customWidth="1"/>
    <col min="29" max="29" width="6.28515625" style="29" customWidth="1"/>
    <col min="30" max="30" width="7" style="29" customWidth="1"/>
    <col min="31" max="31" width="6.42578125" style="29" customWidth="1"/>
    <col min="32" max="32" width="6.28515625" style="29" customWidth="1"/>
    <col min="33" max="33" width="17.28515625" style="29" customWidth="1"/>
    <col min="34" max="35" width="17.42578125" style="29" customWidth="1"/>
    <col min="36" max="36" width="10.7109375" style="29" customWidth="1"/>
    <col min="37" max="16384" width="14.42578125" style="29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29"/>
      <c r="C5" s="129"/>
      <c r="D5" s="129"/>
      <c r="E5" s="136"/>
      <c r="F5" s="59" t="s">
        <v>129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64" t="s">
        <v>72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29"/>
      <c r="C6" s="129"/>
      <c r="D6" s="129"/>
      <c r="E6" s="136"/>
      <c r="F6" s="59" t="s">
        <v>130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64" t="s">
        <v>74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62" t="s">
        <v>13</v>
      </c>
      <c r="B7" s="129"/>
      <c r="C7" s="129"/>
      <c r="D7" s="129"/>
      <c r="E7" s="136"/>
      <c r="F7" s="59" t="s">
        <v>152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64" t="s">
        <v>16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42.6" customHeight="1">
      <c r="A8" s="137" t="s">
        <v>17</v>
      </c>
      <c r="B8" s="84"/>
      <c r="C8" s="84"/>
      <c r="D8" s="84"/>
      <c r="E8" s="85"/>
      <c r="F8" s="138" t="s">
        <v>140</v>
      </c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40"/>
      <c r="AG8" s="135">
        <v>46119</v>
      </c>
      <c r="AH8" s="135">
        <f>+AG8</f>
        <v>46119</v>
      </c>
      <c r="AI8" s="144">
        <v>1</v>
      </c>
    </row>
    <row r="9" spans="1:35" ht="33" customHeight="1">
      <c r="A9" s="86"/>
      <c r="B9" s="87"/>
      <c r="C9" s="87"/>
      <c r="D9" s="87"/>
      <c r="E9" s="88"/>
      <c r="F9" s="141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3"/>
      <c r="AG9" s="135"/>
      <c r="AH9" s="135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">
        <v>37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">
        <v>38</v>
      </c>
      <c r="S12" s="98">
        <f>SUM(U12:AF12)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7">
        <v>2</v>
      </c>
      <c r="V13" s="17">
        <v>2</v>
      </c>
      <c r="W13" s="17">
        <v>2</v>
      </c>
      <c r="X13" s="17"/>
      <c r="Y13" s="17"/>
      <c r="Z13" s="17"/>
      <c r="AA13" s="17"/>
      <c r="AB13" s="17"/>
      <c r="AC13" s="17"/>
      <c r="AD13" s="18"/>
      <c r="AE13" s="18"/>
      <c r="AF13" s="18"/>
      <c r="AG13" s="94"/>
      <c r="AH13" s="95"/>
      <c r="AI13" s="96"/>
    </row>
    <row r="14" spans="1:35" ht="15" customHeight="1">
      <c r="A14" s="89">
        <v>2</v>
      </c>
      <c r="B14" s="122" t="s">
        <v>41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">
        <v>42</v>
      </c>
      <c r="S14" s="98">
        <f>SUM(U14:AF14)</f>
        <v>48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7">
        <v>4</v>
      </c>
      <c r="V15" s="17">
        <v>4</v>
      </c>
      <c r="W15" s="17">
        <v>4</v>
      </c>
      <c r="X15" s="17"/>
      <c r="Y15" s="17"/>
      <c r="Z15" s="17"/>
      <c r="AA15" s="17"/>
      <c r="AB15" s="17"/>
      <c r="AC15" s="17"/>
      <c r="AD15" s="18"/>
      <c r="AE15" s="18"/>
      <c r="AF15" s="18"/>
      <c r="AG15" s="94"/>
      <c r="AH15" s="95"/>
      <c r="AI15" s="96"/>
    </row>
    <row r="16" spans="1:35" ht="15" customHeight="1">
      <c r="A16" s="89">
        <v>3</v>
      </c>
      <c r="B16" s="122" t="s">
        <v>75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">
        <v>44</v>
      </c>
      <c r="S16" s="98">
        <f>SUM(U16:AF16)</f>
        <v>72</v>
      </c>
      <c r="T16" s="12" t="s">
        <v>39</v>
      </c>
      <c r="U16" s="3">
        <v>8</v>
      </c>
      <c r="V16" s="3">
        <v>5</v>
      </c>
      <c r="W16" s="3">
        <v>5</v>
      </c>
      <c r="X16" s="3">
        <v>3</v>
      </c>
      <c r="Y16" s="3">
        <v>10</v>
      </c>
      <c r="Z16" s="3">
        <v>8</v>
      </c>
      <c r="AA16" s="3">
        <v>8</v>
      </c>
      <c r="AB16" s="3">
        <v>4</v>
      </c>
      <c r="AC16" s="3">
        <v>3</v>
      </c>
      <c r="AD16" s="3">
        <v>7</v>
      </c>
      <c r="AE16" s="3">
        <v>5</v>
      </c>
      <c r="AF16" s="3">
        <v>6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7">
        <v>8</v>
      </c>
      <c r="V17" s="17">
        <v>5</v>
      </c>
      <c r="W17" s="17">
        <v>5</v>
      </c>
      <c r="X17" s="17"/>
      <c r="Y17" s="17"/>
      <c r="Z17" s="17"/>
      <c r="AA17" s="17"/>
      <c r="AB17" s="17"/>
      <c r="AC17" s="17"/>
      <c r="AD17" s="18"/>
      <c r="AE17" s="18"/>
      <c r="AF17" s="18"/>
      <c r="AG17" s="94"/>
      <c r="AH17" s="95"/>
      <c r="AI17" s="96"/>
    </row>
    <row r="18" spans="1:35" ht="15" customHeight="1">
      <c r="A18" s="89">
        <v>4</v>
      </c>
      <c r="B18" s="122" t="s">
        <v>45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">
        <v>46</v>
      </c>
      <c r="S18" s="98">
        <f>SUM(U18:AF18)</f>
        <v>12</v>
      </c>
      <c r="T18" s="12" t="s">
        <v>39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7">
        <v>1</v>
      </c>
      <c r="V19" s="17">
        <v>1</v>
      </c>
      <c r="W19" s="17">
        <v>1</v>
      </c>
      <c r="X19" s="17"/>
      <c r="Y19" s="17"/>
      <c r="Z19" s="17"/>
      <c r="AA19" s="17"/>
      <c r="AB19" s="17"/>
      <c r="AC19" s="17"/>
      <c r="AD19" s="18"/>
      <c r="AE19" s="18"/>
      <c r="AF19" s="18"/>
      <c r="AG19" s="94"/>
      <c r="AH19" s="95"/>
      <c r="AI19" s="96"/>
    </row>
    <row r="20" spans="1:35" ht="15" customHeight="1">
      <c r="A20" s="89">
        <v>5</v>
      </c>
      <c r="B20" s="122" t="s">
        <v>47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">
        <v>48</v>
      </c>
      <c r="S20" s="98">
        <f>SUM(U20:AF20)</f>
        <v>3</v>
      </c>
      <c r="T20" s="12" t="s">
        <v>39</v>
      </c>
      <c r="U20" s="3"/>
      <c r="V20" s="4"/>
      <c r="W20" s="4">
        <v>1</v>
      </c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18"/>
      <c r="V21" s="18"/>
      <c r="W21" s="18">
        <v>1</v>
      </c>
      <c r="X21" s="18"/>
      <c r="Y21" s="18"/>
      <c r="Z21" s="18"/>
      <c r="AA21" s="17"/>
      <c r="AB21" s="18"/>
      <c r="AC21" s="18"/>
      <c r="AD21" s="18"/>
      <c r="AE21" s="18"/>
      <c r="AF21" s="18"/>
      <c r="AG21" s="94"/>
      <c r="AH21" s="95"/>
      <c r="AI21" s="96"/>
    </row>
    <row r="22" spans="1:35" ht="15" customHeight="1">
      <c r="A22" s="89">
        <v>6</v>
      </c>
      <c r="B22" s="120" t="s">
        <v>142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">
        <v>137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/>
      <c r="Y23" s="17"/>
      <c r="Z23" s="17"/>
      <c r="AA23" s="17"/>
      <c r="AB23" s="17"/>
      <c r="AC23" s="17"/>
      <c r="AD23" s="18"/>
      <c r="AE23" s="18"/>
      <c r="AF23" s="18"/>
      <c r="AG23" s="94"/>
      <c r="AH23" s="95"/>
      <c r="AI23" s="96"/>
    </row>
    <row r="24" spans="1:35" ht="15" customHeight="1">
      <c r="A24" s="89">
        <v>7</v>
      </c>
      <c r="B24" s="120" t="s">
        <v>143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">
        <v>138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">
        <v>50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">
        <v>51</v>
      </c>
      <c r="S26" s="98">
        <f>SUM(U26:AF26)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3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8">
        <v>1</v>
      </c>
      <c r="V27" s="18"/>
      <c r="W27" s="18"/>
      <c r="X27" s="18"/>
      <c r="Y27" s="18"/>
      <c r="Z27" s="18"/>
      <c r="AA27" s="17"/>
      <c r="AB27" s="18"/>
      <c r="AC27" s="18"/>
      <c r="AD27" s="18"/>
      <c r="AE27" s="18"/>
      <c r="AF27" s="18"/>
      <c r="AG27" s="94"/>
      <c r="AH27" s="95"/>
      <c r="AI27" s="96"/>
    </row>
    <row r="28" spans="1:35" ht="15" customHeight="1">
      <c r="A28" s="89">
        <v>9</v>
      </c>
      <c r="B28" s="122" t="s">
        <v>52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">
        <v>76</v>
      </c>
      <c r="S28" s="98">
        <f>SUM(U28:AF28)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 ht="14.25" customHeight="1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>
        <v>1</v>
      </c>
      <c r="AG29" s="94"/>
      <c r="AH29" s="95"/>
      <c r="AI29" s="96"/>
    </row>
    <row r="30" spans="1:35" ht="14.25" customHeight="1">
      <c r="A30" s="89">
        <v>10</v>
      </c>
      <c r="B30" s="122" t="s">
        <v>54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">
        <v>55</v>
      </c>
      <c r="S30" s="98">
        <f>SUM(U30:AF30)</f>
        <v>36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7">
        <v>3</v>
      </c>
      <c r="V31" s="17">
        <v>3</v>
      </c>
      <c r="W31" s="17">
        <v>3</v>
      </c>
      <c r="X31" s="17"/>
      <c r="Y31" s="17"/>
      <c r="Z31" s="17"/>
      <c r="AA31" s="17"/>
      <c r="AB31" s="17"/>
      <c r="AC31" s="17"/>
      <c r="AD31" s="18"/>
      <c r="AE31" s="18"/>
      <c r="AF31" s="18"/>
      <c r="AG31" s="94"/>
      <c r="AH31" s="95"/>
      <c r="AI31" s="96"/>
    </row>
    <row r="32" spans="1:35" ht="15" customHeight="1">
      <c r="A32" s="89">
        <v>11</v>
      </c>
      <c r="B32" s="122" t="s">
        <v>77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">
        <v>145</v>
      </c>
      <c r="S32" s="98">
        <f>SUM(U32:AF32)</f>
        <v>24</v>
      </c>
      <c r="T32" s="12" t="s">
        <v>39</v>
      </c>
      <c r="U32" s="3">
        <v>8</v>
      </c>
      <c r="V32" s="3">
        <v>8</v>
      </c>
      <c r="W32" s="3">
        <v>8</v>
      </c>
      <c r="X32" s="3"/>
      <c r="Y32" s="3"/>
      <c r="Z32" s="3"/>
      <c r="AA32" s="3"/>
      <c r="AB32" s="3"/>
      <c r="AC32" s="3"/>
      <c r="AD32" s="3"/>
      <c r="AE32" s="3"/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17">
        <v>8</v>
      </c>
      <c r="V33" s="17">
        <v>8</v>
      </c>
      <c r="W33" s="17">
        <v>8</v>
      </c>
      <c r="X33" s="17"/>
      <c r="Y33" s="17"/>
      <c r="Z33" s="17"/>
      <c r="AA33" s="17"/>
      <c r="AB33" s="17"/>
      <c r="AC33" s="17"/>
      <c r="AD33" s="18"/>
      <c r="AE33" s="18"/>
      <c r="AF33" s="18"/>
      <c r="AG33" s="94"/>
      <c r="AH33" s="95"/>
      <c r="AI33" s="96"/>
    </row>
    <row r="34" spans="1:35" ht="15" customHeight="1">
      <c r="A34" s="89">
        <v>12</v>
      </c>
      <c r="B34" s="122" t="s">
        <v>79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">
        <v>80</v>
      </c>
      <c r="S34" s="98">
        <f>SUM(U34:AF34)</f>
        <v>3</v>
      </c>
      <c r="T34" s="12" t="s">
        <v>39</v>
      </c>
      <c r="U34" s="3">
        <v>1</v>
      </c>
      <c r="V34" s="3"/>
      <c r="W34" s="3"/>
      <c r="X34" s="3"/>
      <c r="Y34" s="3"/>
      <c r="Z34" s="3"/>
      <c r="AA34" s="3"/>
      <c r="AB34" s="3">
        <v>1</v>
      </c>
      <c r="AC34" s="3"/>
      <c r="AD34" s="3">
        <v>1</v>
      </c>
      <c r="AE34" s="3"/>
      <c r="AF34" s="3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17">
        <v>1</v>
      </c>
      <c r="V35" s="18"/>
      <c r="W35" s="18"/>
      <c r="X35" s="18"/>
      <c r="Y35" s="18"/>
      <c r="Z35" s="18"/>
      <c r="AA35" s="18"/>
      <c r="AB35" s="17"/>
      <c r="AC35" s="18"/>
      <c r="AD35" s="18"/>
      <c r="AE35" s="18"/>
      <c r="AF35" s="18"/>
      <c r="AG35" s="94"/>
      <c r="AH35" s="95"/>
      <c r="AI35" s="96"/>
    </row>
    <row r="36" spans="1:35" ht="15" customHeight="1">
      <c r="A36" s="89">
        <v>13</v>
      </c>
      <c r="B36" s="122" t="s">
        <v>81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">
        <v>80</v>
      </c>
      <c r="S36" s="98">
        <f>SUM(U36:AF36)</f>
        <v>2</v>
      </c>
      <c r="T36" s="12" t="s">
        <v>39</v>
      </c>
      <c r="U36" s="3"/>
      <c r="V36" s="4"/>
      <c r="W36" s="4">
        <v>1</v>
      </c>
      <c r="X36" s="3"/>
      <c r="Y36" s="4"/>
      <c r="Z36" s="4"/>
      <c r="AA36" s="3"/>
      <c r="AB36" s="4">
        <v>1</v>
      </c>
      <c r="AC36" s="4"/>
      <c r="AD36" s="3"/>
      <c r="AE36" s="4"/>
      <c r="AF36" s="4"/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8"/>
      <c r="V37" s="18"/>
      <c r="W37" s="17">
        <v>1</v>
      </c>
      <c r="X37" s="18"/>
      <c r="Y37" s="18"/>
      <c r="Z37" s="18"/>
      <c r="AA37" s="18"/>
      <c r="AB37" s="17"/>
      <c r="AC37" s="18"/>
      <c r="AD37" s="18"/>
      <c r="AE37" s="18"/>
      <c r="AF37" s="18"/>
      <c r="AG37" s="94"/>
      <c r="AH37" s="95"/>
      <c r="AI37" s="96"/>
    </row>
    <row r="38" spans="1:35" ht="15" customHeight="1">
      <c r="A38" s="89">
        <v>14</v>
      </c>
      <c r="B38" s="145" t="s">
        <v>146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">
        <v>82</v>
      </c>
      <c r="S38" s="98">
        <f>SUM(U38:AF38)</f>
        <v>2</v>
      </c>
      <c r="T38" s="12" t="s">
        <v>39</v>
      </c>
      <c r="U38" s="3">
        <v>1</v>
      </c>
      <c r="V38" s="4"/>
      <c r="W38" s="4"/>
      <c r="X38" s="3"/>
      <c r="Y38" s="4"/>
      <c r="Z38" s="4"/>
      <c r="AA38" s="3"/>
      <c r="AB38" s="4">
        <v>1</v>
      </c>
      <c r="AC38" s="4"/>
      <c r="AD38" s="3"/>
      <c r="AE38" s="4"/>
      <c r="AF38" s="4"/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21">
        <v>1</v>
      </c>
      <c r="V39" s="17"/>
      <c r="W39" s="18"/>
      <c r="X39" s="18"/>
      <c r="Y39" s="18"/>
      <c r="Z39" s="18"/>
      <c r="AA39" s="18"/>
      <c r="AB39" s="17"/>
      <c r="AC39" s="18"/>
      <c r="AD39" s="18"/>
      <c r="AE39" s="18"/>
      <c r="AF39" s="18"/>
      <c r="AG39" s="94"/>
      <c r="AH39" s="95"/>
      <c r="AI39" s="96"/>
    </row>
    <row r="40" spans="1:35" ht="15" customHeight="1">
      <c r="A40" s="89">
        <v>15</v>
      </c>
      <c r="B40" s="145" t="s">
        <v>147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">
        <v>38</v>
      </c>
      <c r="S40" s="98">
        <f>SUM(U40:AF40)</f>
        <v>2</v>
      </c>
      <c r="T40" s="12" t="s">
        <v>39</v>
      </c>
      <c r="U40" s="3"/>
      <c r="V40" s="4"/>
      <c r="W40" s="4"/>
      <c r="X40" s="3">
        <v>1</v>
      </c>
      <c r="Y40" s="4"/>
      <c r="Z40" s="4"/>
      <c r="AA40" s="3"/>
      <c r="AB40" s="4">
        <v>1</v>
      </c>
      <c r="AC40" s="4"/>
      <c r="AD40" s="3"/>
      <c r="AE40" s="4"/>
      <c r="AF40" s="4"/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18"/>
      <c r="V41" s="18"/>
      <c r="W41" s="18"/>
      <c r="X41" s="17"/>
      <c r="Y41" s="18"/>
      <c r="Z41" s="18"/>
      <c r="AA41" s="18"/>
      <c r="AB41" s="17"/>
      <c r="AC41" s="18"/>
      <c r="AD41" s="18"/>
      <c r="AE41" s="18"/>
      <c r="AF41" s="18"/>
      <c r="AG41" s="94"/>
      <c r="AH41" s="95"/>
      <c r="AI41" s="96"/>
    </row>
    <row r="42" spans="1:35" ht="15" customHeight="1">
      <c r="A42" s="89">
        <v>16</v>
      </c>
      <c r="B42" s="122" t="s">
        <v>83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">
        <v>84</v>
      </c>
      <c r="S42" s="98">
        <f>SUM(U42:AF42)</f>
        <v>1</v>
      </c>
      <c r="T42" s="12" t="s">
        <v>39</v>
      </c>
      <c r="U42" s="3">
        <v>1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17">
        <v>1</v>
      </c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94"/>
      <c r="AH43" s="95"/>
      <c r="AI43" s="96"/>
    </row>
    <row r="44" spans="1:35" ht="15" customHeight="1">
      <c r="A44" s="89">
        <v>17</v>
      </c>
      <c r="B44" s="145" t="s">
        <v>148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7" t="s">
        <v>85</v>
      </c>
      <c r="S44" s="98">
        <f>SUM(U44:AF44)</f>
        <v>2</v>
      </c>
      <c r="T44" s="12" t="s">
        <v>39</v>
      </c>
      <c r="U44" s="3"/>
      <c r="V44" s="3"/>
      <c r="W44" s="3">
        <v>1</v>
      </c>
      <c r="X44" s="3"/>
      <c r="Y44" s="3"/>
      <c r="Z44" s="3"/>
      <c r="AA44" s="3"/>
      <c r="AB44" s="3"/>
      <c r="AC44" s="3">
        <v>1</v>
      </c>
      <c r="AD44" s="3"/>
      <c r="AE44" s="3"/>
      <c r="AF44" s="3"/>
      <c r="AG44" s="99"/>
      <c r="AH44" s="92"/>
      <c r="AI44" s="93"/>
    </row>
    <row r="45" spans="1:35" ht="14.25" customHeight="1">
      <c r="A45" s="90"/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  <c r="R45" s="90"/>
      <c r="S45" s="90"/>
      <c r="T45" s="16" t="s">
        <v>40</v>
      </c>
      <c r="U45" s="18"/>
      <c r="V45" s="18"/>
      <c r="W45" s="17">
        <v>1</v>
      </c>
      <c r="X45" s="18"/>
      <c r="Y45" s="18"/>
      <c r="Z45" s="18"/>
      <c r="AA45" s="18"/>
      <c r="AB45" s="18"/>
      <c r="AC45" s="17"/>
      <c r="AD45" s="18"/>
      <c r="AE45" s="18"/>
      <c r="AF45" s="18"/>
      <c r="AG45" s="94"/>
      <c r="AH45" s="95"/>
      <c r="AI45" s="96"/>
    </row>
    <row r="46" spans="1:35" ht="15" customHeight="1">
      <c r="A46" s="89">
        <v>18</v>
      </c>
      <c r="B46" s="122" t="s">
        <v>86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3"/>
      <c r="R46" s="97" t="s">
        <v>87</v>
      </c>
      <c r="S46" s="98">
        <f>SUM(U46:AF46)</f>
        <v>3</v>
      </c>
      <c r="T46" s="12" t="s">
        <v>39</v>
      </c>
      <c r="U46" s="3"/>
      <c r="V46" s="4"/>
      <c r="W46" s="4"/>
      <c r="X46" s="3">
        <v>1</v>
      </c>
      <c r="Y46" s="4"/>
      <c r="Z46" s="4">
        <v>1</v>
      </c>
      <c r="AA46" s="3"/>
      <c r="AB46" s="4"/>
      <c r="AC46" s="4"/>
      <c r="AD46" s="3">
        <v>1</v>
      </c>
      <c r="AE46" s="4"/>
      <c r="AF46" s="4"/>
      <c r="AG46" s="99"/>
      <c r="AH46" s="92"/>
      <c r="AI46" s="93"/>
    </row>
    <row r="47" spans="1:35" ht="14.25" customHeight="1">
      <c r="A47" s="90"/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6"/>
      <c r="R47" s="90"/>
      <c r="S47" s="90"/>
      <c r="T47" s="16" t="s">
        <v>40</v>
      </c>
      <c r="U47" s="18"/>
      <c r="V47" s="18"/>
      <c r="W47" s="18"/>
      <c r="X47" s="17"/>
      <c r="Y47" s="18"/>
      <c r="Z47" s="17"/>
      <c r="AA47" s="18"/>
      <c r="AB47" s="18"/>
      <c r="AC47" s="18"/>
      <c r="AD47" s="18">
        <v>1</v>
      </c>
      <c r="AE47" s="18"/>
      <c r="AF47" s="18"/>
      <c r="AG47" s="94"/>
      <c r="AH47" s="95"/>
      <c r="AI47" s="96"/>
    </row>
    <row r="48" spans="1:35" ht="15" customHeight="1">
      <c r="A48" s="89">
        <v>19</v>
      </c>
      <c r="B48" s="122" t="s">
        <v>88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3"/>
      <c r="R48" s="97" t="s">
        <v>89</v>
      </c>
      <c r="S48" s="98">
        <f>SUM(U48:AF48)</f>
        <v>4</v>
      </c>
      <c r="T48" s="12" t="s">
        <v>39</v>
      </c>
      <c r="U48" s="3"/>
      <c r="V48" s="4">
        <v>1</v>
      </c>
      <c r="W48" s="4"/>
      <c r="X48" s="3"/>
      <c r="Y48" s="4">
        <v>1</v>
      </c>
      <c r="Z48" s="4"/>
      <c r="AA48" s="3">
        <v>1</v>
      </c>
      <c r="AB48" s="4"/>
      <c r="AC48" s="4"/>
      <c r="AD48" s="3"/>
      <c r="AE48" s="4">
        <v>1</v>
      </c>
      <c r="AF48" s="4"/>
      <c r="AG48" s="99"/>
      <c r="AH48" s="92"/>
      <c r="AI48" s="93"/>
    </row>
    <row r="49" spans="1:35" ht="14.25" customHeight="1">
      <c r="A49" s="90"/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6"/>
      <c r="R49" s="90"/>
      <c r="S49" s="90"/>
      <c r="T49" s="16" t="s">
        <v>40</v>
      </c>
      <c r="U49" s="18"/>
      <c r="V49" s="17">
        <v>1</v>
      </c>
      <c r="W49" s="18"/>
      <c r="X49" s="18"/>
      <c r="Y49" s="17"/>
      <c r="Z49" s="18"/>
      <c r="AA49" s="17"/>
      <c r="AB49" s="18"/>
      <c r="AC49" s="18"/>
      <c r="AD49" s="18"/>
      <c r="AE49" s="18"/>
      <c r="AF49" s="18"/>
      <c r="AG49" s="94"/>
      <c r="AH49" s="95"/>
      <c r="AI49" s="96"/>
    </row>
    <row r="50" spans="1:35" ht="15" customHeight="1">
      <c r="A50" s="89">
        <v>20</v>
      </c>
      <c r="B50" s="122" t="s">
        <v>90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3"/>
      <c r="R50" s="97" t="s">
        <v>91</v>
      </c>
      <c r="S50" s="98">
        <f>SUM(U50:AF50)</f>
        <v>3</v>
      </c>
      <c r="T50" s="12" t="s">
        <v>39</v>
      </c>
      <c r="U50" s="3"/>
      <c r="V50" s="4"/>
      <c r="W50" s="4">
        <v>1</v>
      </c>
      <c r="X50" s="3"/>
      <c r="Y50" s="4"/>
      <c r="Z50" s="4">
        <v>1</v>
      </c>
      <c r="AA50" s="3"/>
      <c r="AB50" s="4"/>
      <c r="AC50" s="4">
        <v>1</v>
      </c>
      <c r="AD50" s="3"/>
      <c r="AE50" s="4"/>
      <c r="AF50" s="4"/>
      <c r="AG50" s="99"/>
      <c r="AH50" s="92"/>
      <c r="AI50" s="93"/>
    </row>
    <row r="51" spans="1:35" ht="14.25" customHeight="1">
      <c r="A51" s="90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6"/>
      <c r="R51" s="90"/>
      <c r="S51" s="90"/>
      <c r="T51" s="16" t="s">
        <v>40</v>
      </c>
      <c r="U51" s="18"/>
      <c r="V51" s="18"/>
      <c r="W51" s="17">
        <v>1</v>
      </c>
      <c r="X51" s="18"/>
      <c r="Y51" s="18"/>
      <c r="Z51" s="17"/>
      <c r="AA51" s="18"/>
      <c r="AB51" s="18"/>
      <c r="AC51" s="17"/>
      <c r="AD51" s="18"/>
      <c r="AE51" s="18"/>
      <c r="AF51" s="18"/>
      <c r="AG51" s="94"/>
      <c r="AH51" s="95"/>
      <c r="AI51" s="96"/>
    </row>
    <row r="52" spans="1:35" ht="15" customHeight="1">
      <c r="A52" s="89">
        <v>21</v>
      </c>
      <c r="B52" s="122" t="s">
        <v>92</v>
      </c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3"/>
      <c r="R52" s="97" t="s">
        <v>49</v>
      </c>
      <c r="S52" s="98">
        <f>SUM(U52:AF52)</f>
        <v>3</v>
      </c>
      <c r="T52" s="12" t="s">
        <v>39</v>
      </c>
      <c r="U52" s="3"/>
      <c r="V52" s="4"/>
      <c r="W52" s="4">
        <v>1</v>
      </c>
      <c r="X52" s="3"/>
      <c r="Y52" s="4"/>
      <c r="Z52" s="4">
        <v>1</v>
      </c>
      <c r="AA52" s="3"/>
      <c r="AB52" s="4"/>
      <c r="AC52" s="4">
        <v>1</v>
      </c>
      <c r="AD52" s="3"/>
      <c r="AE52" s="4"/>
      <c r="AF52" s="4"/>
      <c r="AG52" s="99"/>
      <c r="AH52" s="92"/>
      <c r="AI52" s="93"/>
    </row>
    <row r="53" spans="1:35" ht="14.25" customHeight="1">
      <c r="A53" s="90"/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6"/>
      <c r="R53" s="90"/>
      <c r="S53" s="90"/>
      <c r="T53" s="16" t="s">
        <v>40</v>
      </c>
      <c r="U53" s="18"/>
      <c r="V53" s="18"/>
      <c r="W53" s="17">
        <v>1</v>
      </c>
      <c r="X53" s="18"/>
      <c r="Y53" s="18"/>
      <c r="Z53" s="17"/>
      <c r="AA53" s="18"/>
      <c r="AB53" s="18"/>
      <c r="AC53" s="17"/>
      <c r="AD53" s="18"/>
      <c r="AE53" s="18"/>
      <c r="AF53" s="18"/>
      <c r="AG53" s="94"/>
      <c r="AH53" s="95"/>
      <c r="AI53" s="96"/>
    </row>
    <row r="54" spans="1:35" ht="14.25" customHeight="1">
      <c r="A54" s="89">
        <v>22</v>
      </c>
      <c r="B54" s="122" t="s">
        <v>93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3"/>
      <c r="R54" s="97" t="s">
        <v>49</v>
      </c>
      <c r="S54" s="98">
        <f>SUM(U54:AF54)</f>
        <v>3</v>
      </c>
      <c r="T54" s="12" t="s">
        <v>39</v>
      </c>
      <c r="U54" s="3"/>
      <c r="V54" s="4"/>
      <c r="W54" s="4">
        <v>1</v>
      </c>
      <c r="X54" s="3"/>
      <c r="Y54" s="4"/>
      <c r="Z54" s="4">
        <v>1</v>
      </c>
      <c r="AA54" s="3"/>
      <c r="AB54" s="4"/>
      <c r="AC54" s="4">
        <v>1</v>
      </c>
      <c r="AD54" s="3"/>
      <c r="AE54" s="4"/>
      <c r="AF54" s="4"/>
      <c r="AG54" s="99"/>
      <c r="AH54" s="92"/>
      <c r="AI54" s="93"/>
    </row>
    <row r="55" spans="1:35" ht="14.25" customHeight="1">
      <c r="A55" s="90"/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6"/>
      <c r="R55" s="90"/>
      <c r="S55" s="90"/>
      <c r="T55" s="16" t="s">
        <v>40</v>
      </c>
      <c r="U55" s="22"/>
      <c r="V55" s="22"/>
      <c r="W55" s="23">
        <v>1</v>
      </c>
      <c r="X55" s="22"/>
      <c r="Y55" s="22"/>
      <c r="Z55" s="22"/>
      <c r="AA55" s="22"/>
      <c r="AB55" s="22"/>
      <c r="AC55" s="17"/>
      <c r="AD55" s="22"/>
      <c r="AE55" s="22"/>
      <c r="AF55" s="22"/>
      <c r="AG55" s="94"/>
      <c r="AH55" s="95"/>
      <c r="AI55" s="96"/>
    </row>
    <row r="56" spans="1:35" ht="14.25" customHeight="1">
      <c r="A56" s="89">
        <v>23</v>
      </c>
      <c r="B56" s="122" t="s">
        <v>94</v>
      </c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3"/>
      <c r="R56" s="97" t="s">
        <v>91</v>
      </c>
      <c r="S56" s="98">
        <f>SUM(U56:AF56)</f>
        <v>12</v>
      </c>
      <c r="T56" s="12" t="s">
        <v>39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>
        <v>1</v>
      </c>
      <c r="AE56" s="3">
        <v>1</v>
      </c>
      <c r="AF56" s="3">
        <v>1</v>
      </c>
      <c r="AG56" s="99"/>
      <c r="AH56" s="92"/>
      <c r="AI56" s="93"/>
    </row>
    <row r="57" spans="1:35" ht="14.25" customHeight="1">
      <c r="A57" s="90"/>
      <c r="B57" s="94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6"/>
      <c r="R57" s="90"/>
      <c r="S57" s="90"/>
      <c r="T57" s="16" t="s">
        <v>40</v>
      </c>
      <c r="U57" s="23">
        <v>1</v>
      </c>
      <c r="V57" s="23">
        <v>1</v>
      </c>
      <c r="W57" s="23">
        <v>1</v>
      </c>
      <c r="X57" s="23"/>
      <c r="Y57" s="23"/>
      <c r="Z57" s="23"/>
      <c r="AA57" s="22"/>
      <c r="AB57" s="22"/>
      <c r="AC57" s="17"/>
      <c r="AD57" s="22"/>
      <c r="AE57" s="22"/>
      <c r="AF57" s="22"/>
      <c r="AG57" s="94"/>
      <c r="AH57" s="95"/>
      <c r="AI57" s="96"/>
    </row>
    <row r="58" spans="1:35" ht="14.25" customHeight="1">
      <c r="A58" s="89">
        <v>24</v>
      </c>
      <c r="B58" s="122" t="s">
        <v>95</v>
      </c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3"/>
      <c r="R58" s="97" t="s">
        <v>96</v>
      </c>
      <c r="S58" s="98">
        <f>SUM(U58:AF58)</f>
        <v>3</v>
      </c>
      <c r="T58" s="12" t="s">
        <v>39</v>
      </c>
      <c r="U58" s="3"/>
      <c r="V58" s="4"/>
      <c r="W58" s="4">
        <v>1</v>
      </c>
      <c r="X58" s="3"/>
      <c r="Y58" s="4"/>
      <c r="Z58" s="4">
        <v>1</v>
      </c>
      <c r="AA58" s="3"/>
      <c r="AB58" s="4"/>
      <c r="AC58" s="4">
        <v>1</v>
      </c>
      <c r="AD58" s="3"/>
      <c r="AE58" s="4"/>
      <c r="AF58" s="4"/>
      <c r="AG58" s="99"/>
      <c r="AH58" s="92"/>
      <c r="AI58" s="93"/>
    </row>
    <row r="59" spans="1:35" ht="14.25" customHeight="1">
      <c r="A59" s="90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6"/>
      <c r="R59" s="90"/>
      <c r="S59" s="90"/>
      <c r="T59" s="16" t="s">
        <v>40</v>
      </c>
      <c r="U59" s="22"/>
      <c r="V59" s="22"/>
      <c r="W59" s="23">
        <v>1</v>
      </c>
      <c r="X59" s="22"/>
      <c r="Y59" s="22"/>
      <c r="Z59" s="23"/>
      <c r="AA59" s="22"/>
      <c r="AB59" s="22"/>
      <c r="AC59" s="17"/>
      <c r="AD59" s="22"/>
      <c r="AE59" s="22"/>
      <c r="AF59" s="22"/>
      <c r="AG59" s="94"/>
      <c r="AH59" s="95"/>
      <c r="AI59" s="96"/>
    </row>
    <row r="60" spans="1:35" ht="21" customHeight="1">
      <c r="A60" s="89">
        <v>25</v>
      </c>
      <c r="B60" s="122" t="s">
        <v>97</v>
      </c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3"/>
      <c r="R60" s="97" t="s">
        <v>98</v>
      </c>
      <c r="S60" s="98">
        <f>SUM(U60:AF60)</f>
        <v>3</v>
      </c>
      <c r="T60" s="12" t="s">
        <v>39</v>
      </c>
      <c r="U60" s="3"/>
      <c r="V60" s="4"/>
      <c r="W60" s="4"/>
      <c r="X60" s="3"/>
      <c r="Y60" s="4">
        <v>1</v>
      </c>
      <c r="Z60" s="4"/>
      <c r="AA60" s="3"/>
      <c r="AB60" s="4">
        <v>1</v>
      </c>
      <c r="AC60" s="4"/>
      <c r="AD60" s="3"/>
      <c r="AE60" s="4"/>
      <c r="AF60" s="4">
        <v>1</v>
      </c>
      <c r="AG60" s="99"/>
      <c r="AH60" s="92"/>
      <c r="AI60" s="93"/>
    </row>
    <row r="61" spans="1:35" ht="24" customHeight="1">
      <c r="A61" s="90"/>
      <c r="B61" s="94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6"/>
      <c r="R61" s="90"/>
      <c r="S61" s="90"/>
      <c r="T61" s="16" t="s">
        <v>40</v>
      </c>
      <c r="U61" s="22"/>
      <c r="V61" s="22"/>
      <c r="W61" s="22"/>
      <c r="X61" s="22"/>
      <c r="Y61" s="23"/>
      <c r="Z61" s="22"/>
      <c r="AA61" s="22"/>
      <c r="AB61" s="17"/>
      <c r="AC61" s="22"/>
      <c r="AD61" s="22"/>
      <c r="AE61" s="22"/>
      <c r="AF61" s="22"/>
      <c r="AG61" s="94"/>
      <c r="AH61" s="95"/>
      <c r="AI61" s="96"/>
    </row>
    <row r="62" spans="1:35" ht="14.25" customHeight="1">
      <c r="A62" s="89">
        <v>26</v>
      </c>
      <c r="B62" s="122" t="s">
        <v>99</v>
      </c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3"/>
      <c r="R62" s="97" t="s">
        <v>100</v>
      </c>
      <c r="S62" s="98">
        <f>SUM(U62:AF62)</f>
        <v>3</v>
      </c>
      <c r="T62" s="12" t="s">
        <v>39</v>
      </c>
      <c r="U62" s="3"/>
      <c r="V62" s="4">
        <v>1</v>
      </c>
      <c r="W62" s="4"/>
      <c r="X62" s="3"/>
      <c r="Y62" s="4"/>
      <c r="Z62" s="4">
        <v>1</v>
      </c>
      <c r="AA62" s="3"/>
      <c r="AB62" s="4"/>
      <c r="AC62" s="4"/>
      <c r="AD62" s="3">
        <v>1</v>
      </c>
      <c r="AE62" s="4"/>
      <c r="AF62" s="4"/>
      <c r="AG62" s="99"/>
      <c r="AH62" s="92"/>
      <c r="AI62" s="93"/>
    </row>
    <row r="63" spans="1:35" ht="14.25" customHeight="1">
      <c r="A63" s="90"/>
      <c r="B63" s="94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6"/>
      <c r="R63" s="90"/>
      <c r="S63" s="90"/>
      <c r="T63" s="16" t="s">
        <v>40</v>
      </c>
      <c r="U63" s="22"/>
      <c r="V63" s="23">
        <v>1</v>
      </c>
      <c r="W63" s="22"/>
      <c r="X63" s="22"/>
      <c r="Y63" s="22"/>
      <c r="Z63" s="23"/>
      <c r="AA63" s="22"/>
      <c r="AB63" s="22"/>
      <c r="AC63" s="22"/>
      <c r="AD63" s="22"/>
      <c r="AE63" s="22"/>
      <c r="AF63" s="22"/>
      <c r="AG63" s="94"/>
      <c r="AH63" s="95"/>
      <c r="AI63" s="96"/>
    </row>
    <row r="64" spans="1:35" s="15" customFormat="1" ht="14.25" customHeight="1">
      <c r="A64" s="13"/>
      <c r="B64" s="128" t="s">
        <v>70</v>
      </c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63"/>
      <c r="R64" s="24"/>
      <c r="S64" s="14">
        <f>SUM(S12:S35)</f>
        <v>238</v>
      </c>
      <c r="T64" s="130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2"/>
      <c r="AG64" s="133"/>
      <c r="AH64" s="131"/>
      <c r="AI64" s="134"/>
    </row>
    <row r="65" spans="2:19" ht="14.25" customHeight="1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2:19" ht="14.25" customHeight="1"/>
    <row r="67" spans="2:19" ht="14.25" customHeight="1"/>
    <row r="68" spans="2:19" ht="14.25" customHeight="1"/>
    <row r="69" spans="2:19" ht="14.25" customHeight="1"/>
    <row r="70" spans="2:19" ht="14.25" customHeight="1"/>
    <row r="71" spans="2:19" ht="14.25" customHeight="1"/>
    <row r="72" spans="2:19" ht="14.25" customHeight="1"/>
    <row r="73" spans="2:19" ht="14.25" customHeight="1"/>
    <row r="74" spans="2:19" ht="14.25" customHeight="1"/>
    <row r="75" spans="2:19" ht="14.25" customHeight="1"/>
    <row r="76" spans="2:19" ht="14.25" customHeight="1"/>
    <row r="77" spans="2:19" ht="14.25" customHeight="1"/>
    <row r="78" spans="2:19" ht="14.25" customHeight="1"/>
    <row r="79" spans="2:19" ht="14.25" customHeight="1"/>
    <row r="80" spans="2:19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spans="2:2" ht="14.25" customHeight="1"/>
    <row r="114" spans="2:2" ht="14.25" customHeight="1"/>
    <row r="115" spans="2:2" ht="14.25" customHeight="1"/>
    <row r="116" spans="2:2" ht="14.25" customHeight="1"/>
    <row r="117" spans="2:2" ht="14.25" customHeight="1"/>
    <row r="118" spans="2:2" ht="14.25" customHeight="1"/>
    <row r="119" spans="2:2" ht="14.25" customHeight="1"/>
    <row r="120" spans="2:2" ht="14.25" customHeight="1"/>
    <row r="121" spans="2:2" ht="14.25" customHeight="1"/>
    <row r="123" spans="2:2" ht="15" customHeight="1">
      <c r="B123" s="29" t="s">
        <v>101</v>
      </c>
    </row>
  </sheetData>
  <mergeCells count="163">
    <mergeCell ref="A62:A63"/>
    <mergeCell ref="B62:Q63"/>
    <mergeCell ref="R62:R63"/>
    <mergeCell ref="S62:S63"/>
    <mergeCell ref="AG62:AI63"/>
    <mergeCell ref="B64:Q64"/>
    <mergeCell ref="T64:AF64"/>
    <mergeCell ref="AG64:AI64"/>
    <mergeCell ref="A58:A59"/>
    <mergeCell ref="B58:Q59"/>
    <mergeCell ref="R58:R59"/>
    <mergeCell ref="S58:S59"/>
    <mergeCell ref="AG58:AI59"/>
    <mergeCell ref="A60:A61"/>
    <mergeCell ref="B60:Q61"/>
    <mergeCell ref="R60:R61"/>
    <mergeCell ref="S60:S61"/>
    <mergeCell ref="AG60:AI61"/>
    <mergeCell ref="A54:A55"/>
    <mergeCell ref="B54:Q55"/>
    <mergeCell ref="R54:R55"/>
    <mergeCell ref="S54:S55"/>
    <mergeCell ref="AG54:AI55"/>
    <mergeCell ref="A56:A57"/>
    <mergeCell ref="B56:Q57"/>
    <mergeCell ref="R56:R57"/>
    <mergeCell ref="S56:S57"/>
    <mergeCell ref="AG56:AI57"/>
    <mergeCell ref="A50:A51"/>
    <mergeCell ref="B50:Q51"/>
    <mergeCell ref="R50:R51"/>
    <mergeCell ref="S50:S51"/>
    <mergeCell ref="AG50:AI51"/>
    <mergeCell ref="A52:A53"/>
    <mergeCell ref="B52:Q53"/>
    <mergeCell ref="R52:R53"/>
    <mergeCell ref="S52:S53"/>
    <mergeCell ref="AG52:AI53"/>
    <mergeCell ref="A46:A47"/>
    <mergeCell ref="B46:Q47"/>
    <mergeCell ref="R46:R47"/>
    <mergeCell ref="S46:S47"/>
    <mergeCell ref="AG46:AI47"/>
    <mergeCell ref="A48:A49"/>
    <mergeCell ref="B48:Q49"/>
    <mergeCell ref="R48:R49"/>
    <mergeCell ref="S48:S49"/>
    <mergeCell ref="AG48:AI49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" footer="0"/>
  <pageSetup paperSize="9" scale="36" fitToHeight="0" orientation="landscape" horizontalDpi="360" verticalDpi="360" r:id="rId1"/>
  <rowBreaks count="1" manualBreakCount="1">
    <brk id="7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3"/>
  <sheetViews>
    <sheetView view="pageBreakPreview" zoomScale="87" zoomScaleNormal="50" zoomScaleSheetLayoutView="87" workbookViewId="0">
      <selection activeCell="T64" sqref="T64:AF64"/>
    </sheetView>
  </sheetViews>
  <sheetFormatPr baseColWidth="10" defaultColWidth="14.42578125" defaultRowHeight="15" customHeight="1"/>
  <cols>
    <col min="1" max="1" width="7.28515625" style="52" customWidth="1"/>
    <col min="2" max="16" width="6" style="52" customWidth="1"/>
    <col min="17" max="17" width="6.28515625" style="52" customWidth="1"/>
    <col min="18" max="18" width="39.42578125" style="52" customWidth="1"/>
    <col min="19" max="19" width="21.7109375" style="52" customWidth="1"/>
    <col min="20" max="20" width="10.28515625" style="52" customWidth="1"/>
    <col min="21" max="21" width="6.7109375" style="52" customWidth="1"/>
    <col min="22" max="22" width="6" style="52" customWidth="1"/>
    <col min="23" max="24" width="6.42578125" style="52" customWidth="1"/>
    <col min="25" max="26" width="6.7109375" style="52" customWidth="1"/>
    <col min="27" max="27" width="6.28515625" style="52" customWidth="1"/>
    <col min="28" max="28" width="7" style="52" customWidth="1"/>
    <col min="29" max="29" width="6.28515625" style="52" customWidth="1"/>
    <col min="30" max="30" width="7" style="52" customWidth="1"/>
    <col min="31" max="31" width="6.42578125" style="52" customWidth="1"/>
    <col min="32" max="32" width="6.28515625" style="52" customWidth="1"/>
    <col min="33" max="33" width="17.28515625" style="52" customWidth="1"/>
    <col min="34" max="35" width="17.42578125" style="52" customWidth="1"/>
    <col min="36" max="36" width="10.7109375" style="52" customWidth="1"/>
    <col min="37" max="16384" width="14.42578125" style="52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29"/>
      <c r="C5" s="129"/>
      <c r="D5" s="129"/>
      <c r="E5" s="136"/>
      <c r="F5" s="59" t="s">
        <v>129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64" t="s">
        <v>72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29"/>
      <c r="C6" s="129"/>
      <c r="D6" s="129"/>
      <c r="E6" s="136"/>
      <c r="F6" s="59" t="s">
        <v>130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64" t="s">
        <v>74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62" t="s">
        <v>13</v>
      </c>
      <c r="B7" s="129"/>
      <c r="C7" s="129"/>
      <c r="D7" s="129"/>
      <c r="E7" s="136"/>
      <c r="F7" s="59" t="s">
        <v>152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64" t="s">
        <v>16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42.6" customHeight="1">
      <c r="A8" s="137" t="s">
        <v>17</v>
      </c>
      <c r="B8" s="84"/>
      <c r="C8" s="84"/>
      <c r="D8" s="84"/>
      <c r="E8" s="85"/>
      <c r="F8" s="138" t="s">
        <v>140</v>
      </c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40"/>
      <c r="AG8" s="135">
        <v>46206</v>
      </c>
      <c r="AH8" s="135">
        <f>+AG8</f>
        <v>46206</v>
      </c>
      <c r="AI8" s="144">
        <v>2</v>
      </c>
    </row>
    <row r="9" spans="1:35" ht="33" customHeight="1">
      <c r="A9" s="86"/>
      <c r="B9" s="87"/>
      <c r="C9" s="87"/>
      <c r="D9" s="87"/>
      <c r="E9" s="88"/>
      <c r="F9" s="141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3"/>
      <c r="AG9" s="135"/>
      <c r="AH9" s="135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">
        <v>37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">
        <v>38</v>
      </c>
      <c r="S12" s="98">
        <f>SUM(U12:AF12)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7">
        <v>2</v>
      </c>
      <c r="V13" s="17">
        <v>2</v>
      </c>
      <c r="W13" s="17">
        <v>2</v>
      </c>
      <c r="X13" s="17">
        <v>2</v>
      </c>
      <c r="Y13" s="17">
        <v>2</v>
      </c>
      <c r="Z13" s="17">
        <v>2</v>
      </c>
      <c r="AA13" s="17"/>
      <c r="AB13" s="17"/>
      <c r="AC13" s="17"/>
      <c r="AD13" s="18"/>
      <c r="AE13" s="18"/>
      <c r="AF13" s="18"/>
      <c r="AG13" s="94"/>
      <c r="AH13" s="95"/>
      <c r="AI13" s="96"/>
    </row>
    <row r="14" spans="1:35" ht="15" customHeight="1">
      <c r="A14" s="89">
        <v>2</v>
      </c>
      <c r="B14" s="122" t="s">
        <v>41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">
        <v>42</v>
      </c>
      <c r="S14" s="98">
        <f>SUM(U14:AF14)</f>
        <v>48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7">
        <v>4</v>
      </c>
      <c r="V15" s="17">
        <v>4</v>
      </c>
      <c r="W15" s="17">
        <v>4</v>
      </c>
      <c r="X15" s="17">
        <v>4</v>
      </c>
      <c r="Y15" s="17">
        <v>4</v>
      </c>
      <c r="Z15" s="17">
        <v>4</v>
      </c>
      <c r="AA15" s="17"/>
      <c r="AB15" s="17"/>
      <c r="AC15" s="17"/>
      <c r="AD15" s="18"/>
      <c r="AE15" s="18"/>
      <c r="AF15" s="18"/>
      <c r="AG15" s="94"/>
      <c r="AH15" s="95"/>
      <c r="AI15" s="96"/>
    </row>
    <row r="16" spans="1:35" ht="15" customHeight="1">
      <c r="A16" s="89">
        <v>3</v>
      </c>
      <c r="B16" s="122" t="s">
        <v>75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">
        <v>44</v>
      </c>
      <c r="S16" s="98">
        <f>SUM(U16:AF16)</f>
        <v>72</v>
      </c>
      <c r="T16" s="12" t="s">
        <v>39</v>
      </c>
      <c r="U16" s="3">
        <v>8</v>
      </c>
      <c r="V16" s="3">
        <v>5</v>
      </c>
      <c r="W16" s="3">
        <v>5</v>
      </c>
      <c r="X16" s="3">
        <v>3</v>
      </c>
      <c r="Y16" s="3">
        <v>10</v>
      </c>
      <c r="Z16" s="3">
        <v>8</v>
      </c>
      <c r="AA16" s="3">
        <v>8</v>
      </c>
      <c r="AB16" s="3">
        <v>4</v>
      </c>
      <c r="AC16" s="3">
        <v>3</v>
      </c>
      <c r="AD16" s="3">
        <v>7</v>
      </c>
      <c r="AE16" s="3">
        <v>5</v>
      </c>
      <c r="AF16" s="3">
        <v>6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7">
        <v>8</v>
      </c>
      <c r="V17" s="17">
        <v>5</v>
      </c>
      <c r="W17" s="17">
        <v>5</v>
      </c>
      <c r="X17" s="17">
        <v>3</v>
      </c>
      <c r="Y17" s="17">
        <v>10</v>
      </c>
      <c r="Z17" s="17">
        <v>8</v>
      </c>
      <c r="AA17" s="17"/>
      <c r="AB17" s="17"/>
      <c r="AC17" s="17"/>
      <c r="AD17" s="18"/>
      <c r="AE17" s="18"/>
      <c r="AF17" s="18"/>
      <c r="AG17" s="94"/>
      <c r="AH17" s="95"/>
      <c r="AI17" s="96"/>
    </row>
    <row r="18" spans="1:35" ht="15" customHeight="1">
      <c r="A18" s="89">
        <v>4</v>
      </c>
      <c r="B18" s="122" t="s">
        <v>45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">
        <v>46</v>
      </c>
      <c r="S18" s="98">
        <f>SUM(U18:AF18)</f>
        <v>12</v>
      </c>
      <c r="T18" s="12" t="s">
        <v>39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7">
        <v>1</v>
      </c>
      <c r="V19" s="17">
        <v>1</v>
      </c>
      <c r="W19" s="17">
        <v>1</v>
      </c>
      <c r="X19" s="17">
        <v>1</v>
      </c>
      <c r="Y19" s="17">
        <v>1</v>
      </c>
      <c r="Z19" s="17">
        <v>1</v>
      </c>
      <c r="AA19" s="17"/>
      <c r="AB19" s="17"/>
      <c r="AC19" s="17"/>
      <c r="AD19" s="18"/>
      <c r="AE19" s="18"/>
      <c r="AF19" s="18"/>
      <c r="AG19" s="94"/>
      <c r="AH19" s="95"/>
      <c r="AI19" s="96"/>
    </row>
    <row r="20" spans="1:35" ht="15" customHeight="1">
      <c r="A20" s="89">
        <v>5</v>
      </c>
      <c r="B20" s="122" t="s">
        <v>47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">
        <v>48</v>
      </c>
      <c r="S20" s="98">
        <f>SUM(U20:AF20)</f>
        <v>3</v>
      </c>
      <c r="T20" s="12" t="s">
        <v>39</v>
      </c>
      <c r="U20" s="3"/>
      <c r="V20" s="4"/>
      <c r="W20" s="4">
        <v>1</v>
      </c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18"/>
      <c r="V21" s="18"/>
      <c r="W21" s="18">
        <v>1</v>
      </c>
      <c r="X21" s="18"/>
      <c r="Y21" s="18"/>
      <c r="Z21" s="18"/>
      <c r="AA21" s="17"/>
      <c r="AB21" s="18"/>
      <c r="AC21" s="18"/>
      <c r="AD21" s="18"/>
      <c r="AE21" s="18"/>
      <c r="AF21" s="18"/>
      <c r="AG21" s="94"/>
      <c r="AH21" s="95"/>
      <c r="AI21" s="96"/>
    </row>
    <row r="22" spans="1:35" ht="15" customHeight="1">
      <c r="A22" s="89">
        <v>6</v>
      </c>
      <c r="B22" s="120" t="s">
        <v>142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">
        <v>137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>
        <v>1</v>
      </c>
      <c r="Y23" s="17">
        <v>1</v>
      </c>
      <c r="Z23" s="17">
        <v>1</v>
      </c>
      <c r="AA23" s="17"/>
      <c r="AB23" s="17"/>
      <c r="AC23" s="17"/>
      <c r="AD23" s="18"/>
      <c r="AE23" s="18"/>
      <c r="AF23" s="18"/>
      <c r="AG23" s="94"/>
      <c r="AH23" s="95"/>
      <c r="AI23" s="96"/>
    </row>
    <row r="24" spans="1:35" ht="15" customHeight="1">
      <c r="A24" s="89">
        <v>7</v>
      </c>
      <c r="B24" s="120" t="s">
        <v>143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">
        <v>138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">
        <v>50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">
        <v>51</v>
      </c>
      <c r="S26" s="98">
        <f>SUM(U26:AF26)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3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8">
        <v>1</v>
      </c>
      <c r="V27" s="18"/>
      <c r="W27" s="18"/>
      <c r="X27" s="18"/>
      <c r="Y27" s="18"/>
      <c r="Z27" s="18"/>
      <c r="AA27" s="17"/>
      <c r="AB27" s="18"/>
      <c r="AC27" s="18"/>
      <c r="AD27" s="18"/>
      <c r="AE27" s="18"/>
      <c r="AF27" s="18"/>
      <c r="AG27" s="94"/>
      <c r="AH27" s="95"/>
      <c r="AI27" s="96"/>
    </row>
    <row r="28" spans="1:35" ht="15" customHeight="1">
      <c r="A28" s="89">
        <v>9</v>
      </c>
      <c r="B28" s="122" t="s">
        <v>52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">
        <v>76</v>
      </c>
      <c r="S28" s="98">
        <f>SUM(U28:AF28)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 ht="14.25" customHeight="1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>
        <v>1</v>
      </c>
      <c r="AG29" s="94"/>
      <c r="AH29" s="95"/>
      <c r="AI29" s="96"/>
    </row>
    <row r="30" spans="1:35" ht="14.25" customHeight="1">
      <c r="A30" s="89">
        <v>10</v>
      </c>
      <c r="B30" s="122" t="s">
        <v>54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">
        <v>55</v>
      </c>
      <c r="S30" s="98">
        <f>SUM(U30:AF30)</f>
        <v>36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99"/>
      <c r="AH30" s="92"/>
      <c r="AI30" s="93"/>
    </row>
    <row r="31" spans="1:35" ht="14.25" customHeight="1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7">
        <v>3</v>
      </c>
      <c r="V31" s="17">
        <v>3</v>
      </c>
      <c r="W31" s="17">
        <v>3</v>
      </c>
      <c r="X31" s="17">
        <v>3</v>
      </c>
      <c r="Y31" s="17">
        <v>3</v>
      </c>
      <c r="Z31" s="17">
        <v>3</v>
      </c>
      <c r="AA31" s="17"/>
      <c r="AB31" s="17"/>
      <c r="AC31" s="17"/>
      <c r="AD31" s="18"/>
      <c r="AE31" s="18"/>
      <c r="AF31" s="18"/>
      <c r="AG31" s="94"/>
      <c r="AH31" s="95"/>
      <c r="AI31" s="96"/>
    </row>
    <row r="32" spans="1:35" ht="15" customHeight="1">
      <c r="A32" s="89">
        <v>11</v>
      </c>
      <c r="B32" s="122" t="s">
        <v>77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">
        <v>145</v>
      </c>
      <c r="S32" s="98">
        <f>SUM(U32:AF32)</f>
        <v>24</v>
      </c>
      <c r="T32" s="12" t="s">
        <v>39</v>
      </c>
      <c r="U32" s="3">
        <v>8</v>
      </c>
      <c r="V32" s="3">
        <v>8</v>
      </c>
      <c r="W32" s="3">
        <v>8</v>
      </c>
      <c r="X32" s="3"/>
      <c r="Y32" s="3"/>
      <c r="Z32" s="3"/>
      <c r="AA32" s="3"/>
      <c r="AB32" s="3"/>
      <c r="AC32" s="3"/>
      <c r="AD32" s="3"/>
      <c r="AE32" s="3"/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17">
        <v>8</v>
      </c>
      <c r="V33" s="17">
        <v>8</v>
      </c>
      <c r="W33" s="17">
        <v>8</v>
      </c>
      <c r="X33" s="17"/>
      <c r="Y33" s="17"/>
      <c r="Z33" s="17"/>
      <c r="AA33" s="17"/>
      <c r="AB33" s="17"/>
      <c r="AC33" s="17"/>
      <c r="AD33" s="18"/>
      <c r="AE33" s="18"/>
      <c r="AF33" s="18"/>
      <c r="AG33" s="94"/>
      <c r="AH33" s="95"/>
      <c r="AI33" s="96"/>
    </row>
    <row r="34" spans="1:35" ht="15" customHeight="1">
      <c r="A34" s="89">
        <v>12</v>
      </c>
      <c r="B34" s="122" t="s">
        <v>79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">
        <v>80</v>
      </c>
      <c r="S34" s="98">
        <f>SUM(U34:AF34)</f>
        <v>3</v>
      </c>
      <c r="T34" s="12" t="s">
        <v>39</v>
      </c>
      <c r="U34" s="3">
        <v>1</v>
      </c>
      <c r="V34" s="3"/>
      <c r="W34" s="3"/>
      <c r="X34" s="3"/>
      <c r="Y34" s="3"/>
      <c r="Z34" s="3"/>
      <c r="AA34" s="3"/>
      <c r="AB34" s="3">
        <v>1</v>
      </c>
      <c r="AC34" s="3"/>
      <c r="AD34" s="3">
        <v>1</v>
      </c>
      <c r="AE34" s="3"/>
      <c r="AF34" s="3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17">
        <v>1</v>
      </c>
      <c r="V35" s="18"/>
      <c r="W35" s="18"/>
      <c r="X35" s="18"/>
      <c r="Y35" s="18"/>
      <c r="Z35" s="18"/>
      <c r="AA35" s="18"/>
      <c r="AB35" s="17"/>
      <c r="AC35" s="18"/>
      <c r="AD35" s="18"/>
      <c r="AE35" s="18"/>
      <c r="AF35" s="18"/>
      <c r="AG35" s="94"/>
      <c r="AH35" s="95"/>
      <c r="AI35" s="96"/>
    </row>
    <row r="36" spans="1:35" ht="15" customHeight="1">
      <c r="A36" s="89">
        <v>13</v>
      </c>
      <c r="B36" s="122" t="s">
        <v>81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">
        <v>80</v>
      </c>
      <c r="S36" s="98">
        <f>SUM(U36:AF36)</f>
        <v>2</v>
      </c>
      <c r="T36" s="12" t="s">
        <v>39</v>
      </c>
      <c r="U36" s="3"/>
      <c r="V36" s="4"/>
      <c r="W36" s="4">
        <v>1</v>
      </c>
      <c r="X36" s="3"/>
      <c r="Y36" s="4"/>
      <c r="Z36" s="4"/>
      <c r="AA36" s="3"/>
      <c r="AB36" s="4">
        <v>1</v>
      </c>
      <c r="AC36" s="4"/>
      <c r="AD36" s="3"/>
      <c r="AE36" s="4"/>
      <c r="AF36" s="4"/>
      <c r="AG36" s="99"/>
      <c r="AH36" s="92"/>
      <c r="AI36" s="93"/>
    </row>
    <row r="37" spans="1:35" ht="14.25" customHeight="1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8"/>
      <c r="V37" s="18"/>
      <c r="W37" s="17">
        <v>1</v>
      </c>
      <c r="X37" s="18"/>
      <c r="Y37" s="18"/>
      <c r="Z37" s="18"/>
      <c r="AA37" s="18"/>
      <c r="AB37" s="17"/>
      <c r="AC37" s="18"/>
      <c r="AD37" s="18"/>
      <c r="AE37" s="18"/>
      <c r="AF37" s="18"/>
      <c r="AG37" s="94"/>
      <c r="AH37" s="95"/>
      <c r="AI37" s="96"/>
    </row>
    <row r="38" spans="1:35" ht="15" customHeight="1">
      <c r="A38" s="89">
        <v>14</v>
      </c>
      <c r="B38" s="145" t="s">
        <v>146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">
        <v>82</v>
      </c>
      <c r="S38" s="98">
        <f>SUM(U38:AF38)</f>
        <v>2</v>
      </c>
      <c r="T38" s="12" t="s">
        <v>39</v>
      </c>
      <c r="U38" s="3">
        <v>1</v>
      </c>
      <c r="V38" s="4"/>
      <c r="W38" s="4"/>
      <c r="X38" s="3"/>
      <c r="Y38" s="4"/>
      <c r="Z38" s="4"/>
      <c r="AA38" s="3"/>
      <c r="AB38" s="4">
        <v>1</v>
      </c>
      <c r="AC38" s="4"/>
      <c r="AD38" s="3"/>
      <c r="AE38" s="4"/>
      <c r="AF38" s="4"/>
      <c r="AG38" s="99"/>
      <c r="AH38" s="92"/>
      <c r="AI38" s="93"/>
    </row>
    <row r="39" spans="1:35" ht="14.2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21">
        <v>1</v>
      </c>
      <c r="V39" s="17"/>
      <c r="W39" s="18"/>
      <c r="X39" s="18"/>
      <c r="Y39" s="18"/>
      <c r="Z39" s="18"/>
      <c r="AA39" s="18"/>
      <c r="AB39" s="17"/>
      <c r="AC39" s="18"/>
      <c r="AD39" s="18"/>
      <c r="AE39" s="18"/>
      <c r="AF39" s="18"/>
      <c r="AG39" s="94"/>
      <c r="AH39" s="95"/>
      <c r="AI39" s="96"/>
    </row>
    <row r="40" spans="1:35" ht="15" customHeight="1">
      <c r="A40" s="89">
        <v>15</v>
      </c>
      <c r="B40" s="145" t="s">
        <v>147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">
        <v>38</v>
      </c>
      <c r="S40" s="98">
        <f>SUM(U40:AF40)</f>
        <v>2</v>
      </c>
      <c r="T40" s="12" t="s">
        <v>39</v>
      </c>
      <c r="U40" s="3"/>
      <c r="V40" s="4"/>
      <c r="W40" s="4"/>
      <c r="X40" s="3">
        <v>1</v>
      </c>
      <c r="Y40" s="4"/>
      <c r="Z40" s="4"/>
      <c r="AA40" s="3"/>
      <c r="AB40" s="4">
        <v>1</v>
      </c>
      <c r="AC40" s="4"/>
      <c r="AD40" s="3"/>
      <c r="AE40" s="4"/>
      <c r="AF40" s="4"/>
      <c r="AG40" s="99"/>
      <c r="AH40" s="92"/>
      <c r="AI40" s="93"/>
    </row>
    <row r="41" spans="1:35" ht="14.25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18"/>
      <c r="V41" s="18"/>
      <c r="W41" s="18"/>
      <c r="X41" s="17">
        <v>1</v>
      </c>
      <c r="Y41" s="18"/>
      <c r="Z41" s="18"/>
      <c r="AA41" s="18"/>
      <c r="AB41" s="17"/>
      <c r="AC41" s="18"/>
      <c r="AD41" s="18"/>
      <c r="AE41" s="18"/>
      <c r="AF41" s="18"/>
      <c r="AG41" s="94"/>
      <c r="AH41" s="95"/>
      <c r="AI41" s="96"/>
    </row>
    <row r="42" spans="1:35" ht="15" customHeight="1">
      <c r="A42" s="89">
        <v>16</v>
      </c>
      <c r="B42" s="122" t="s">
        <v>83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">
        <v>84</v>
      </c>
      <c r="S42" s="98">
        <f>SUM(U42:AF42)</f>
        <v>1</v>
      </c>
      <c r="T42" s="12" t="s">
        <v>39</v>
      </c>
      <c r="U42" s="3">
        <v>1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17">
        <v>1</v>
      </c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94"/>
      <c r="AH43" s="95"/>
      <c r="AI43" s="96"/>
    </row>
    <row r="44" spans="1:35" ht="15" customHeight="1">
      <c r="A44" s="89">
        <v>17</v>
      </c>
      <c r="B44" s="145" t="s">
        <v>148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3"/>
      <c r="R44" s="97" t="s">
        <v>85</v>
      </c>
      <c r="S44" s="98">
        <f>SUM(U44:AF44)</f>
        <v>2</v>
      </c>
      <c r="T44" s="12" t="s">
        <v>39</v>
      </c>
      <c r="U44" s="3"/>
      <c r="V44" s="3"/>
      <c r="W44" s="3">
        <v>1</v>
      </c>
      <c r="X44" s="3"/>
      <c r="Y44" s="3"/>
      <c r="Z44" s="3"/>
      <c r="AA44" s="3"/>
      <c r="AB44" s="3"/>
      <c r="AC44" s="3">
        <v>1</v>
      </c>
      <c r="AD44" s="3"/>
      <c r="AE44" s="3"/>
      <c r="AF44" s="3"/>
      <c r="AG44" s="99"/>
      <c r="AH44" s="92"/>
      <c r="AI44" s="93"/>
    </row>
    <row r="45" spans="1:35" ht="14.25" customHeight="1">
      <c r="A45" s="90"/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6"/>
      <c r="R45" s="90"/>
      <c r="S45" s="90"/>
      <c r="T45" s="16" t="s">
        <v>40</v>
      </c>
      <c r="U45" s="18"/>
      <c r="V45" s="18"/>
      <c r="W45" s="17">
        <v>1</v>
      </c>
      <c r="X45" s="18"/>
      <c r="Y45" s="18"/>
      <c r="Z45" s="18"/>
      <c r="AA45" s="18"/>
      <c r="AB45" s="18"/>
      <c r="AC45" s="17"/>
      <c r="AD45" s="18"/>
      <c r="AE45" s="18"/>
      <c r="AF45" s="18"/>
      <c r="AG45" s="94"/>
      <c r="AH45" s="95"/>
      <c r="AI45" s="96"/>
    </row>
    <row r="46" spans="1:35" ht="15" customHeight="1">
      <c r="A46" s="89">
        <v>18</v>
      </c>
      <c r="B46" s="122" t="s">
        <v>86</v>
      </c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3"/>
      <c r="R46" s="97" t="s">
        <v>87</v>
      </c>
      <c r="S46" s="98">
        <f>SUM(U46:AF46)</f>
        <v>3</v>
      </c>
      <c r="T46" s="12" t="s">
        <v>39</v>
      </c>
      <c r="U46" s="3"/>
      <c r="V46" s="4"/>
      <c r="W46" s="4"/>
      <c r="X46" s="3">
        <v>1</v>
      </c>
      <c r="Y46" s="4"/>
      <c r="Z46" s="4">
        <v>1</v>
      </c>
      <c r="AA46" s="3"/>
      <c r="AB46" s="4"/>
      <c r="AC46" s="4"/>
      <c r="AD46" s="3">
        <v>1</v>
      </c>
      <c r="AE46" s="4"/>
      <c r="AF46" s="4"/>
      <c r="AG46" s="99"/>
      <c r="AH46" s="92"/>
      <c r="AI46" s="93"/>
    </row>
    <row r="47" spans="1:35" ht="14.25" customHeight="1">
      <c r="A47" s="90"/>
      <c r="B47" s="94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6"/>
      <c r="R47" s="90"/>
      <c r="S47" s="90"/>
      <c r="T47" s="16" t="s">
        <v>40</v>
      </c>
      <c r="U47" s="18"/>
      <c r="V47" s="18"/>
      <c r="W47" s="18"/>
      <c r="X47" s="17">
        <v>1</v>
      </c>
      <c r="Y47" s="18"/>
      <c r="Z47" s="17">
        <v>1</v>
      </c>
      <c r="AA47" s="18"/>
      <c r="AB47" s="18"/>
      <c r="AC47" s="18"/>
      <c r="AD47" s="18">
        <v>1</v>
      </c>
      <c r="AE47" s="18"/>
      <c r="AF47" s="18"/>
      <c r="AG47" s="94"/>
      <c r="AH47" s="95"/>
      <c r="AI47" s="96"/>
    </row>
    <row r="48" spans="1:35" ht="15" customHeight="1">
      <c r="A48" s="89">
        <v>19</v>
      </c>
      <c r="B48" s="122" t="s">
        <v>88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3"/>
      <c r="R48" s="97" t="s">
        <v>89</v>
      </c>
      <c r="S48" s="98">
        <f>SUM(U48:AF48)</f>
        <v>4</v>
      </c>
      <c r="T48" s="12" t="s">
        <v>39</v>
      </c>
      <c r="U48" s="3"/>
      <c r="V48" s="4">
        <v>1</v>
      </c>
      <c r="W48" s="4"/>
      <c r="X48" s="3"/>
      <c r="Y48" s="4">
        <v>1</v>
      </c>
      <c r="Z48" s="4"/>
      <c r="AA48" s="3">
        <v>1</v>
      </c>
      <c r="AB48" s="4"/>
      <c r="AC48" s="4"/>
      <c r="AD48" s="3"/>
      <c r="AE48" s="4">
        <v>1</v>
      </c>
      <c r="AF48" s="4"/>
      <c r="AG48" s="99"/>
      <c r="AH48" s="92"/>
      <c r="AI48" s="93"/>
    </row>
    <row r="49" spans="1:35" ht="14.25" customHeight="1">
      <c r="A49" s="90"/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6"/>
      <c r="R49" s="90"/>
      <c r="S49" s="90"/>
      <c r="T49" s="16" t="s">
        <v>40</v>
      </c>
      <c r="U49" s="18"/>
      <c r="V49" s="17">
        <v>1</v>
      </c>
      <c r="W49" s="18"/>
      <c r="X49" s="18"/>
      <c r="Y49" s="17">
        <v>1</v>
      </c>
      <c r="Z49" s="18"/>
      <c r="AA49" s="17"/>
      <c r="AB49" s="18"/>
      <c r="AC49" s="18"/>
      <c r="AD49" s="18"/>
      <c r="AE49" s="18"/>
      <c r="AF49" s="18"/>
      <c r="AG49" s="94"/>
      <c r="AH49" s="95"/>
      <c r="AI49" s="96"/>
    </row>
    <row r="50" spans="1:35" ht="15" customHeight="1">
      <c r="A50" s="89">
        <v>20</v>
      </c>
      <c r="B50" s="122" t="s">
        <v>90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3"/>
      <c r="R50" s="97" t="s">
        <v>91</v>
      </c>
      <c r="S50" s="98">
        <f>SUM(U50:AF50)</f>
        <v>3</v>
      </c>
      <c r="T50" s="12" t="s">
        <v>39</v>
      </c>
      <c r="U50" s="3"/>
      <c r="V50" s="4"/>
      <c r="W50" s="4">
        <v>1</v>
      </c>
      <c r="X50" s="3"/>
      <c r="Y50" s="4"/>
      <c r="Z50" s="4">
        <v>1</v>
      </c>
      <c r="AA50" s="3"/>
      <c r="AB50" s="4"/>
      <c r="AC50" s="4">
        <v>1</v>
      </c>
      <c r="AD50" s="3"/>
      <c r="AE50" s="4"/>
      <c r="AF50" s="4"/>
      <c r="AG50" s="99"/>
      <c r="AH50" s="92"/>
      <c r="AI50" s="93"/>
    </row>
    <row r="51" spans="1:35" ht="14.25" customHeight="1">
      <c r="A51" s="90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6"/>
      <c r="R51" s="90"/>
      <c r="S51" s="90"/>
      <c r="T51" s="16" t="s">
        <v>40</v>
      </c>
      <c r="U51" s="18"/>
      <c r="V51" s="18"/>
      <c r="W51" s="17">
        <v>1</v>
      </c>
      <c r="X51" s="18"/>
      <c r="Y51" s="18"/>
      <c r="Z51" s="17">
        <v>1</v>
      </c>
      <c r="AA51" s="18"/>
      <c r="AB51" s="18"/>
      <c r="AC51" s="17"/>
      <c r="AD51" s="18"/>
      <c r="AE51" s="18"/>
      <c r="AF51" s="18"/>
      <c r="AG51" s="94"/>
      <c r="AH51" s="95"/>
      <c r="AI51" s="96"/>
    </row>
    <row r="52" spans="1:35" ht="15" customHeight="1">
      <c r="A52" s="89">
        <v>21</v>
      </c>
      <c r="B52" s="122" t="s">
        <v>92</v>
      </c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3"/>
      <c r="R52" s="97" t="s">
        <v>49</v>
      </c>
      <c r="S52" s="98">
        <f>SUM(U52:AF52)</f>
        <v>3</v>
      </c>
      <c r="T52" s="12" t="s">
        <v>39</v>
      </c>
      <c r="U52" s="3"/>
      <c r="V52" s="4"/>
      <c r="W52" s="4">
        <v>1</v>
      </c>
      <c r="X52" s="3"/>
      <c r="Y52" s="4"/>
      <c r="Z52" s="4">
        <v>1</v>
      </c>
      <c r="AA52" s="3"/>
      <c r="AB52" s="4"/>
      <c r="AC52" s="4">
        <v>1</v>
      </c>
      <c r="AD52" s="3"/>
      <c r="AE52" s="4"/>
      <c r="AF52" s="4"/>
      <c r="AG52" s="99"/>
      <c r="AH52" s="92"/>
      <c r="AI52" s="93"/>
    </row>
    <row r="53" spans="1:35" ht="14.25" customHeight="1">
      <c r="A53" s="90"/>
      <c r="B53" s="94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6"/>
      <c r="R53" s="90"/>
      <c r="S53" s="90"/>
      <c r="T53" s="16" t="s">
        <v>40</v>
      </c>
      <c r="U53" s="18"/>
      <c r="V53" s="18"/>
      <c r="W53" s="17">
        <v>1</v>
      </c>
      <c r="X53" s="18"/>
      <c r="Y53" s="18"/>
      <c r="Z53" s="17">
        <v>1</v>
      </c>
      <c r="AA53" s="18"/>
      <c r="AB53" s="18"/>
      <c r="AC53" s="17"/>
      <c r="AD53" s="18"/>
      <c r="AE53" s="18"/>
      <c r="AF53" s="18"/>
      <c r="AG53" s="94"/>
      <c r="AH53" s="95"/>
      <c r="AI53" s="96"/>
    </row>
    <row r="54" spans="1:35" ht="14.25" customHeight="1">
      <c r="A54" s="89">
        <v>22</v>
      </c>
      <c r="B54" s="122" t="s">
        <v>93</v>
      </c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3"/>
      <c r="R54" s="97" t="s">
        <v>49</v>
      </c>
      <c r="S54" s="98">
        <f>SUM(U54:AF54)</f>
        <v>3</v>
      </c>
      <c r="T54" s="12" t="s">
        <v>39</v>
      </c>
      <c r="U54" s="3"/>
      <c r="V54" s="4"/>
      <c r="W54" s="4">
        <v>1</v>
      </c>
      <c r="X54" s="3"/>
      <c r="Y54" s="4"/>
      <c r="Z54" s="4">
        <v>1</v>
      </c>
      <c r="AA54" s="3"/>
      <c r="AB54" s="4"/>
      <c r="AC54" s="4">
        <v>1</v>
      </c>
      <c r="AD54" s="3"/>
      <c r="AE54" s="4"/>
      <c r="AF54" s="4"/>
      <c r="AG54" s="99"/>
      <c r="AH54" s="92"/>
      <c r="AI54" s="93"/>
    </row>
    <row r="55" spans="1:35" ht="14.25" customHeight="1">
      <c r="A55" s="90"/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6"/>
      <c r="R55" s="90"/>
      <c r="S55" s="90"/>
      <c r="T55" s="16" t="s">
        <v>40</v>
      </c>
      <c r="U55" s="22"/>
      <c r="V55" s="22"/>
      <c r="W55" s="23">
        <v>1</v>
      </c>
      <c r="X55" s="22"/>
      <c r="Y55" s="22"/>
      <c r="Z55" s="22">
        <v>1</v>
      </c>
      <c r="AA55" s="22"/>
      <c r="AB55" s="22"/>
      <c r="AC55" s="17"/>
      <c r="AD55" s="22"/>
      <c r="AE55" s="22"/>
      <c r="AF55" s="22"/>
      <c r="AG55" s="94"/>
      <c r="AH55" s="95"/>
      <c r="AI55" s="96"/>
    </row>
    <row r="56" spans="1:35" ht="14.25" customHeight="1">
      <c r="A56" s="89">
        <v>23</v>
      </c>
      <c r="B56" s="122" t="s">
        <v>94</v>
      </c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3"/>
      <c r="R56" s="97" t="s">
        <v>91</v>
      </c>
      <c r="S56" s="98">
        <f>SUM(U56:AF56)</f>
        <v>12</v>
      </c>
      <c r="T56" s="12" t="s">
        <v>39</v>
      </c>
      <c r="U56" s="3">
        <v>1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>
        <v>1</v>
      </c>
      <c r="AE56" s="3">
        <v>1</v>
      </c>
      <c r="AF56" s="3">
        <v>1</v>
      </c>
      <c r="AG56" s="99"/>
      <c r="AH56" s="92"/>
      <c r="AI56" s="93"/>
    </row>
    <row r="57" spans="1:35" ht="14.25" customHeight="1">
      <c r="A57" s="90"/>
      <c r="B57" s="94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6"/>
      <c r="R57" s="90"/>
      <c r="S57" s="90"/>
      <c r="T57" s="16" t="s">
        <v>40</v>
      </c>
      <c r="U57" s="23">
        <v>1</v>
      </c>
      <c r="V57" s="23">
        <v>1</v>
      </c>
      <c r="W57" s="23">
        <v>1</v>
      </c>
      <c r="X57" s="23">
        <v>1</v>
      </c>
      <c r="Y57" s="23">
        <v>1</v>
      </c>
      <c r="Z57" s="23">
        <v>1</v>
      </c>
      <c r="AA57" s="22"/>
      <c r="AB57" s="22"/>
      <c r="AC57" s="17"/>
      <c r="AD57" s="22"/>
      <c r="AE57" s="22"/>
      <c r="AF57" s="22"/>
      <c r="AG57" s="94"/>
      <c r="AH57" s="95"/>
      <c r="AI57" s="96"/>
    </row>
    <row r="58" spans="1:35" ht="14.25" customHeight="1">
      <c r="A58" s="89">
        <v>24</v>
      </c>
      <c r="B58" s="122" t="s">
        <v>95</v>
      </c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3"/>
      <c r="R58" s="97" t="s">
        <v>96</v>
      </c>
      <c r="S58" s="98">
        <f>SUM(U58:AF58)</f>
        <v>3</v>
      </c>
      <c r="T58" s="12" t="s">
        <v>39</v>
      </c>
      <c r="U58" s="3"/>
      <c r="V58" s="4"/>
      <c r="W58" s="4">
        <v>1</v>
      </c>
      <c r="X58" s="3"/>
      <c r="Y58" s="4"/>
      <c r="Z58" s="4">
        <v>1</v>
      </c>
      <c r="AA58" s="3"/>
      <c r="AB58" s="4"/>
      <c r="AC58" s="4">
        <v>1</v>
      </c>
      <c r="AD58" s="3"/>
      <c r="AE58" s="4"/>
      <c r="AF58" s="4"/>
      <c r="AG58" s="99"/>
      <c r="AH58" s="92"/>
      <c r="AI58" s="93"/>
    </row>
    <row r="59" spans="1:35" ht="14.25" customHeight="1">
      <c r="A59" s="90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6"/>
      <c r="R59" s="90"/>
      <c r="S59" s="90"/>
      <c r="T59" s="16" t="s">
        <v>40</v>
      </c>
      <c r="U59" s="22"/>
      <c r="V59" s="22"/>
      <c r="W59" s="23">
        <v>1</v>
      </c>
      <c r="X59" s="22"/>
      <c r="Y59" s="22"/>
      <c r="Z59" s="23">
        <v>1</v>
      </c>
      <c r="AA59" s="22"/>
      <c r="AB59" s="22"/>
      <c r="AC59" s="17"/>
      <c r="AD59" s="22"/>
      <c r="AE59" s="22"/>
      <c r="AF59" s="22"/>
      <c r="AG59" s="94"/>
      <c r="AH59" s="95"/>
      <c r="AI59" s="96"/>
    </row>
    <row r="60" spans="1:35" ht="21" customHeight="1">
      <c r="A60" s="89">
        <v>25</v>
      </c>
      <c r="B60" s="122" t="s">
        <v>97</v>
      </c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3"/>
      <c r="R60" s="97" t="s">
        <v>98</v>
      </c>
      <c r="S60" s="98">
        <f>SUM(U60:AF60)</f>
        <v>3</v>
      </c>
      <c r="T60" s="12" t="s">
        <v>39</v>
      </c>
      <c r="U60" s="3"/>
      <c r="V60" s="4"/>
      <c r="W60" s="4"/>
      <c r="X60" s="3"/>
      <c r="Y60" s="4">
        <v>1</v>
      </c>
      <c r="Z60" s="4"/>
      <c r="AA60" s="3"/>
      <c r="AB60" s="4">
        <v>1</v>
      </c>
      <c r="AC60" s="4"/>
      <c r="AD60" s="3"/>
      <c r="AE60" s="4"/>
      <c r="AF60" s="4">
        <v>1</v>
      </c>
      <c r="AG60" s="99"/>
      <c r="AH60" s="92"/>
      <c r="AI60" s="93"/>
    </row>
    <row r="61" spans="1:35" ht="24" customHeight="1">
      <c r="A61" s="90"/>
      <c r="B61" s="94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6"/>
      <c r="R61" s="90"/>
      <c r="S61" s="90"/>
      <c r="T61" s="16" t="s">
        <v>40</v>
      </c>
      <c r="U61" s="22"/>
      <c r="V61" s="22"/>
      <c r="W61" s="22"/>
      <c r="X61" s="22"/>
      <c r="Y61" s="23">
        <v>1</v>
      </c>
      <c r="Z61" s="22"/>
      <c r="AA61" s="22"/>
      <c r="AB61" s="17"/>
      <c r="AC61" s="22"/>
      <c r="AD61" s="22"/>
      <c r="AE61" s="22"/>
      <c r="AF61" s="22"/>
      <c r="AG61" s="94"/>
      <c r="AH61" s="95"/>
      <c r="AI61" s="96"/>
    </row>
    <row r="62" spans="1:35" ht="14.25" customHeight="1">
      <c r="A62" s="89">
        <v>26</v>
      </c>
      <c r="B62" s="122" t="s">
        <v>99</v>
      </c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3"/>
      <c r="R62" s="97" t="s">
        <v>100</v>
      </c>
      <c r="S62" s="98">
        <f>SUM(U62:AF62)</f>
        <v>3</v>
      </c>
      <c r="T62" s="12" t="s">
        <v>39</v>
      </c>
      <c r="U62" s="3"/>
      <c r="V62" s="4">
        <v>1</v>
      </c>
      <c r="W62" s="4"/>
      <c r="X62" s="3"/>
      <c r="Y62" s="4"/>
      <c r="Z62" s="4">
        <v>1</v>
      </c>
      <c r="AA62" s="3"/>
      <c r="AB62" s="4"/>
      <c r="AC62" s="4"/>
      <c r="AD62" s="3">
        <v>1</v>
      </c>
      <c r="AE62" s="4"/>
      <c r="AF62" s="4"/>
      <c r="AG62" s="99"/>
      <c r="AH62" s="92"/>
      <c r="AI62" s="93"/>
    </row>
    <row r="63" spans="1:35" ht="14.25" customHeight="1">
      <c r="A63" s="90"/>
      <c r="B63" s="94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6"/>
      <c r="R63" s="90"/>
      <c r="S63" s="90"/>
      <c r="T63" s="16" t="s">
        <v>40</v>
      </c>
      <c r="U63" s="22"/>
      <c r="V63" s="23">
        <v>1</v>
      </c>
      <c r="W63" s="22"/>
      <c r="X63" s="22"/>
      <c r="Y63" s="22"/>
      <c r="Z63" s="23">
        <v>1</v>
      </c>
      <c r="AA63" s="22"/>
      <c r="AB63" s="22"/>
      <c r="AC63" s="22"/>
      <c r="AD63" s="22"/>
      <c r="AE63" s="22"/>
      <c r="AF63" s="22"/>
      <c r="AG63" s="94"/>
      <c r="AH63" s="95"/>
      <c r="AI63" s="96"/>
    </row>
    <row r="64" spans="1:35" s="15" customFormat="1" ht="14.25" customHeight="1">
      <c r="A64" s="13"/>
      <c r="B64" s="128" t="s">
        <v>70</v>
      </c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63"/>
      <c r="R64" s="24"/>
      <c r="S64" s="14">
        <f>SUM(S12:S35)</f>
        <v>238</v>
      </c>
      <c r="T64" s="130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2"/>
      <c r="AG64" s="133"/>
      <c r="AH64" s="131"/>
      <c r="AI64" s="134"/>
    </row>
    <row r="65" spans="2:19" ht="14.25" customHeight="1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2:19" ht="14.25" customHeight="1"/>
    <row r="67" spans="2:19" ht="14.25" customHeight="1"/>
    <row r="68" spans="2:19" ht="14.25" customHeight="1"/>
    <row r="69" spans="2:19" ht="14.25" customHeight="1"/>
    <row r="70" spans="2:19" ht="14.25" customHeight="1"/>
    <row r="71" spans="2:19" ht="14.25" customHeight="1"/>
    <row r="72" spans="2:19" ht="14.25" customHeight="1"/>
    <row r="73" spans="2:19" ht="14.25" customHeight="1"/>
    <row r="74" spans="2:19" ht="14.25" customHeight="1"/>
    <row r="75" spans="2:19" ht="14.25" customHeight="1"/>
    <row r="76" spans="2:19" ht="14.25" customHeight="1"/>
    <row r="77" spans="2:19" ht="14.25" customHeight="1"/>
    <row r="78" spans="2:19" ht="14.25" customHeight="1"/>
    <row r="79" spans="2:19" ht="14.25" customHeight="1"/>
    <row r="80" spans="2:19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spans="2:2" ht="14.25" customHeight="1"/>
    <row r="114" spans="2:2" ht="14.25" customHeight="1"/>
    <row r="115" spans="2:2" ht="14.25" customHeight="1"/>
    <row r="116" spans="2:2" ht="14.25" customHeight="1"/>
    <row r="117" spans="2:2" ht="14.25" customHeight="1"/>
    <row r="118" spans="2:2" ht="14.25" customHeight="1"/>
    <row r="119" spans="2:2" ht="14.25" customHeight="1"/>
    <row r="120" spans="2:2" ht="14.25" customHeight="1"/>
    <row r="121" spans="2:2" ht="14.25" customHeight="1"/>
    <row r="123" spans="2:2" ht="15" customHeight="1">
      <c r="B123" s="52" t="s">
        <v>101</v>
      </c>
    </row>
  </sheetData>
  <mergeCells count="16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46:A47"/>
    <mergeCell ref="B46:Q47"/>
    <mergeCell ref="R46:R47"/>
    <mergeCell ref="S46:S47"/>
    <mergeCell ref="AG46:AI47"/>
    <mergeCell ref="A48:A49"/>
    <mergeCell ref="B48:Q49"/>
    <mergeCell ref="R48:R49"/>
    <mergeCell ref="S48:S49"/>
    <mergeCell ref="AG48:AI49"/>
    <mergeCell ref="A50:A51"/>
    <mergeCell ref="B50:Q51"/>
    <mergeCell ref="R50:R51"/>
    <mergeCell ref="S50:S51"/>
    <mergeCell ref="AG50:AI51"/>
    <mergeCell ref="A52:A53"/>
    <mergeCell ref="B52:Q53"/>
    <mergeCell ref="R52:R53"/>
    <mergeCell ref="S52:S53"/>
    <mergeCell ref="AG52:AI53"/>
    <mergeCell ref="A54:A55"/>
    <mergeCell ref="B54:Q55"/>
    <mergeCell ref="R54:R55"/>
    <mergeCell ref="S54:S55"/>
    <mergeCell ref="AG54:AI55"/>
    <mergeCell ref="A56:A57"/>
    <mergeCell ref="B56:Q57"/>
    <mergeCell ref="R56:R57"/>
    <mergeCell ref="S56:S57"/>
    <mergeCell ref="AG56:AI57"/>
    <mergeCell ref="A62:A63"/>
    <mergeCell ref="B62:Q63"/>
    <mergeCell ref="R62:R63"/>
    <mergeCell ref="S62:S63"/>
    <mergeCell ref="AG62:AI63"/>
    <mergeCell ref="B64:Q64"/>
    <mergeCell ref="T64:AF64"/>
    <mergeCell ref="AG64:AI64"/>
    <mergeCell ref="A58:A59"/>
    <mergeCell ref="B58:Q59"/>
    <mergeCell ref="R58:R59"/>
    <mergeCell ref="S58:S59"/>
    <mergeCell ref="AG58:AI59"/>
    <mergeCell ref="A60:A61"/>
    <mergeCell ref="B60:Q61"/>
    <mergeCell ref="R60:R61"/>
    <mergeCell ref="S60:S61"/>
    <mergeCell ref="AG60:AI61"/>
  </mergeCells>
  <printOptions horizontalCentered="1"/>
  <pageMargins left="0.70866141732283472" right="0.70866141732283472" top="0.74803149606299213" bottom="0.74803149606299213" header="0" footer="0"/>
  <pageSetup paperSize="9" scale="36" fitToHeight="0" orientation="landscape" horizontalDpi="360" verticalDpi="360" r:id="rId1"/>
  <rowBreaks count="1" manualBreakCount="1">
    <brk id="7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3"/>
  <sheetViews>
    <sheetView view="pageBreakPreview" zoomScaleNormal="50" zoomScaleSheetLayoutView="100" workbookViewId="0">
      <selection activeCell="I66" sqref="I66"/>
    </sheetView>
  </sheetViews>
  <sheetFormatPr baseColWidth="10" defaultColWidth="14.42578125" defaultRowHeight="15" customHeight="1"/>
  <cols>
    <col min="1" max="1" width="7.28515625" style="10" customWidth="1"/>
    <col min="2" max="16" width="6" style="10" customWidth="1"/>
    <col min="17" max="17" width="6.28515625" style="10" customWidth="1"/>
    <col min="18" max="18" width="39.42578125" style="10" customWidth="1"/>
    <col min="19" max="19" width="21.7109375" style="10" customWidth="1"/>
    <col min="20" max="20" width="10.28515625" style="10" customWidth="1"/>
    <col min="21" max="21" width="6.7109375" style="10" customWidth="1"/>
    <col min="22" max="22" width="6" style="10" customWidth="1"/>
    <col min="23" max="24" width="6.42578125" style="10" customWidth="1"/>
    <col min="25" max="26" width="6.7109375" style="10" customWidth="1"/>
    <col min="27" max="27" width="6.28515625" style="10" customWidth="1"/>
    <col min="28" max="28" width="7" style="10" customWidth="1"/>
    <col min="29" max="29" width="6.28515625" style="10" customWidth="1"/>
    <col min="30" max="30" width="7" style="10" customWidth="1"/>
    <col min="31" max="31" width="6.42578125" style="10" customWidth="1"/>
    <col min="32" max="32" width="6.28515625" style="10" customWidth="1"/>
    <col min="33" max="33" width="17.28515625" style="10" customWidth="1"/>
    <col min="34" max="35" width="17.42578125" style="10" customWidth="1"/>
    <col min="36" max="36" width="10.7109375" style="10" customWidth="1"/>
    <col min="37" max="16384" width="14.42578125" style="10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150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29"/>
      <c r="C5" s="129"/>
      <c r="D5" s="129"/>
      <c r="E5" s="136"/>
      <c r="F5" s="59" t="s">
        <v>133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64" t="s">
        <v>102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29"/>
      <c r="C6" s="129"/>
      <c r="D6" s="129"/>
      <c r="E6" s="136"/>
      <c r="F6" s="59" t="s">
        <v>135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64" t="s">
        <v>103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62" t="s">
        <v>13</v>
      </c>
      <c r="B7" s="129"/>
      <c r="C7" s="129"/>
      <c r="D7" s="129"/>
      <c r="E7" s="136"/>
      <c r="F7" s="59" t="str">
        <f ca="1">'3'!F7:S7</f>
        <v xml:space="preserve">PROTECCIÓN , CONTROL DEL PATRIMONIO MUNICIPAL Y MIGRACION 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64" t="s">
        <v>104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22.5" customHeight="1">
      <c r="A8" s="137" t="s">
        <v>17</v>
      </c>
      <c r="B8" s="84"/>
      <c r="C8" s="84"/>
      <c r="D8" s="84"/>
      <c r="E8" s="85"/>
      <c r="F8" s="146" t="s">
        <v>144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8"/>
      <c r="AG8" s="112">
        <v>45657</v>
      </c>
      <c r="AH8" s="112">
        <v>45657</v>
      </c>
      <c r="AI8" s="114">
        <v>4</v>
      </c>
    </row>
    <row r="9" spans="1:35" ht="33" customHeight="1">
      <c r="A9" s="86"/>
      <c r="B9" s="87"/>
      <c r="C9" s="87"/>
      <c r="D9" s="87"/>
      <c r="E9" s="88"/>
      <c r="F9" s="109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1"/>
      <c r="AG9" s="113"/>
      <c r="AH9" s="113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151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">
        <v>37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">
        <v>38</v>
      </c>
      <c r="S12" s="98">
        <f>SUM(U12:AF12)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9">
        <v>2</v>
      </c>
      <c r="V13" s="19">
        <v>2</v>
      </c>
      <c r="W13" s="19">
        <v>2</v>
      </c>
      <c r="X13" s="19">
        <v>2</v>
      </c>
      <c r="Y13" s="19">
        <v>2</v>
      </c>
      <c r="Z13" s="19">
        <v>2</v>
      </c>
      <c r="AA13" s="19">
        <v>2</v>
      </c>
      <c r="AB13" s="19">
        <v>2</v>
      </c>
      <c r="AC13" s="19">
        <v>2</v>
      </c>
      <c r="AD13" s="20">
        <v>2</v>
      </c>
      <c r="AE13" s="20">
        <v>2</v>
      </c>
      <c r="AF13" s="20">
        <v>2</v>
      </c>
      <c r="AG13" s="94"/>
      <c r="AH13" s="95"/>
      <c r="AI13" s="96"/>
    </row>
    <row r="14" spans="1:35" ht="15" customHeight="1">
      <c r="A14" s="89">
        <v>2</v>
      </c>
      <c r="B14" s="122" t="s">
        <v>41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">
        <v>42</v>
      </c>
      <c r="S14" s="98">
        <f>SUM(U14:AF14)</f>
        <v>48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9">
        <v>4</v>
      </c>
      <c r="V15" s="19">
        <v>4</v>
      </c>
      <c r="W15" s="19">
        <v>4</v>
      </c>
      <c r="X15" s="19">
        <v>4</v>
      </c>
      <c r="Y15" s="19">
        <v>4</v>
      </c>
      <c r="Z15" s="19">
        <v>4</v>
      </c>
      <c r="AA15" s="19">
        <v>4</v>
      </c>
      <c r="AB15" s="19">
        <v>4</v>
      </c>
      <c r="AC15" s="19">
        <v>4</v>
      </c>
      <c r="AD15" s="20">
        <v>4</v>
      </c>
      <c r="AE15" s="20">
        <v>4</v>
      </c>
      <c r="AF15" s="20">
        <v>4</v>
      </c>
      <c r="AG15" s="94"/>
      <c r="AH15" s="95"/>
      <c r="AI15" s="96"/>
    </row>
    <row r="16" spans="1:35" ht="15" customHeight="1">
      <c r="A16" s="89">
        <v>3</v>
      </c>
      <c r="B16" s="122" t="s">
        <v>75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">
        <v>44</v>
      </c>
      <c r="S16" s="98">
        <f>SUM(U16:AF16)</f>
        <v>71</v>
      </c>
      <c r="T16" s="12" t="s">
        <v>39</v>
      </c>
      <c r="U16" s="1">
        <v>8</v>
      </c>
      <c r="V16" s="1">
        <v>3</v>
      </c>
      <c r="W16" s="1">
        <v>7</v>
      </c>
      <c r="X16" s="1">
        <v>5</v>
      </c>
      <c r="Y16" s="1">
        <v>12</v>
      </c>
      <c r="Z16" s="1">
        <v>8</v>
      </c>
      <c r="AA16" s="1">
        <v>6</v>
      </c>
      <c r="AB16" s="1">
        <v>4</v>
      </c>
      <c r="AC16" s="1">
        <v>3</v>
      </c>
      <c r="AD16" s="1">
        <v>3</v>
      </c>
      <c r="AE16" s="1">
        <v>7</v>
      </c>
      <c r="AF16" s="1">
        <v>5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9">
        <v>8</v>
      </c>
      <c r="V17" s="19">
        <v>3</v>
      </c>
      <c r="W17" s="19">
        <v>7</v>
      </c>
      <c r="X17" s="19">
        <v>5</v>
      </c>
      <c r="Y17" s="19">
        <v>12</v>
      </c>
      <c r="Z17" s="19">
        <v>8</v>
      </c>
      <c r="AA17" s="19">
        <v>6</v>
      </c>
      <c r="AB17" s="19">
        <v>4</v>
      </c>
      <c r="AC17" s="19">
        <v>3</v>
      </c>
      <c r="AD17" s="20">
        <v>3</v>
      </c>
      <c r="AE17" s="20">
        <v>7</v>
      </c>
      <c r="AF17" s="20">
        <v>5</v>
      </c>
      <c r="AG17" s="94"/>
      <c r="AH17" s="95"/>
      <c r="AI17" s="96"/>
    </row>
    <row r="18" spans="1:35" ht="15" customHeight="1">
      <c r="A18" s="89">
        <v>4</v>
      </c>
      <c r="B18" s="122" t="s">
        <v>45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">
        <v>46</v>
      </c>
      <c r="S18" s="98">
        <f>SUM(U18:AF18)</f>
        <v>12</v>
      </c>
      <c r="T18" s="12" t="s">
        <v>39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9">
        <v>1</v>
      </c>
      <c r="V19" s="19">
        <v>1</v>
      </c>
      <c r="W19" s="19">
        <v>1</v>
      </c>
      <c r="X19" s="19">
        <v>1</v>
      </c>
      <c r="Y19" s="19">
        <v>1</v>
      </c>
      <c r="Z19" s="19">
        <v>1</v>
      </c>
      <c r="AA19" s="19">
        <v>1</v>
      </c>
      <c r="AB19" s="19">
        <v>1</v>
      </c>
      <c r="AC19" s="19">
        <v>1</v>
      </c>
      <c r="AD19" s="20">
        <v>1</v>
      </c>
      <c r="AE19" s="20">
        <v>1</v>
      </c>
      <c r="AF19" s="20">
        <v>1</v>
      </c>
      <c r="AG19" s="94"/>
      <c r="AH19" s="95"/>
      <c r="AI19" s="96"/>
    </row>
    <row r="20" spans="1:35" ht="15" customHeight="1">
      <c r="A20" s="89">
        <v>5</v>
      </c>
      <c r="B20" s="122" t="s">
        <v>47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">
        <v>48</v>
      </c>
      <c r="S20" s="98">
        <f>SUM(U20:AF20)</f>
        <v>2</v>
      </c>
      <c r="T20" s="12" t="s">
        <v>39</v>
      </c>
      <c r="U20" s="3"/>
      <c r="V20" s="4"/>
      <c r="W20" s="5"/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20"/>
      <c r="V21" s="20"/>
      <c r="W21" s="19"/>
      <c r="X21" s="20"/>
      <c r="Y21" s="20"/>
      <c r="Z21" s="20"/>
      <c r="AA21" s="19"/>
      <c r="AB21" s="20"/>
      <c r="AC21" s="20"/>
      <c r="AD21" s="20"/>
      <c r="AE21" s="20">
        <v>1</v>
      </c>
      <c r="AF21" s="20"/>
      <c r="AG21" s="94"/>
      <c r="AH21" s="95"/>
      <c r="AI21" s="96"/>
    </row>
    <row r="22" spans="1:35" ht="15" customHeight="1">
      <c r="A22" s="89">
        <v>6</v>
      </c>
      <c r="B22" s="120" t="s">
        <v>142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">
        <v>137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>
        <v>1</v>
      </c>
      <c r="Y23" s="17">
        <v>1</v>
      </c>
      <c r="Z23" s="17">
        <v>1</v>
      </c>
      <c r="AA23" s="17">
        <v>1</v>
      </c>
      <c r="AB23" s="17">
        <v>1</v>
      </c>
      <c r="AC23" s="17">
        <v>1</v>
      </c>
      <c r="AD23" s="18">
        <v>1</v>
      </c>
      <c r="AE23" s="18">
        <v>1</v>
      </c>
      <c r="AF23" s="18">
        <v>1</v>
      </c>
      <c r="AG23" s="94"/>
      <c r="AH23" s="95"/>
      <c r="AI23" s="96"/>
    </row>
    <row r="24" spans="1:35" ht="15" customHeight="1">
      <c r="A24" s="89">
        <v>7</v>
      </c>
      <c r="B24" s="120" t="s">
        <v>143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">
        <v>138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>
        <v>1</v>
      </c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">
        <v>50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">
        <v>51</v>
      </c>
      <c r="S26" s="98">
        <f>SUM(U26:AF26)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8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9">
        <v>1</v>
      </c>
      <c r="V27" s="20"/>
      <c r="W27" s="20"/>
      <c r="X27" s="20"/>
      <c r="Y27" s="20"/>
      <c r="Z27" s="20"/>
      <c r="AA27" s="20">
        <v>1</v>
      </c>
      <c r="AB27" s="20"/>
      <c r="AC27" s="20"/>
      <c r="AD27" s="20"/>
      <c r="AE27" s="20"/>
      <c r="AF27" s="20"/>
      <c r="AG27" s="94"/>
      <c r="AH27" s="95"/>
      <c r="AI27" s="96"/>
    </row>
    <row r="28" spans="1:35" ht="15" customHeight="1">
      <c r="A28" s="89">
        <v>9</v>
      </c>
      <c r="B28" s="122" t="s">
        <v>52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">
        <v>76</v>
      </c>
      <c r="S28" s="98">
        <f>SUM(U28:AF28)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>
        <v>1</v>
      </c>
      <c r="AG29" s="94"/>
      <c r="AH29" s="95"/>
      <c r="AI29" s="96"/>
    </row>
    <row r="30" spans="1:35">
      <c r="A30" s="89">
        <v>10</v>
      </c>
      <c r="B30" s="122" t="s">
        <v>54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">
        <v>55</v>
      </c>
      <c r="S30" s="98">
        <f>SUM(U30:AF30)</f>
        <v>36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99"/>
      <c r="AH30" s="92"/>
      <c r="AI30" s="93"/>
    </row>
    <row r="31" spans="1:35" ht="15.75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9">
        <v>3</v>
      </c>
      <c r="V31" s="19">
        <v>3</v>
      </c>
      <c r="W31" s="19">
        <v>3</v>
      </c>
      <c r="X31" s="19">
        <v>3</v>
      </c>
      <c r="Y31" s="19">
        <v>3</v>
      </c>
      <c r="Z31" s="19">
        <v>3</v>
      </c>
      <c r="AA31" s="19">
        <v>3</v>
      </c>
      <c r="AB31" s="19">
        <v>3</v>
      </c>
      <c r="AC31" s="19">
        <v>3</v>
      </c>
      <c r="AD31" s="20">
        <v>3</v>
      </c>
      <c r="AE31" s="20">
        <v>3</v>
      </c>
      <c r="AF31" s="20">
        <v>3</v>
      </c>
      <c r="AG31" s="94"/>
      <c r="AH31" s="95"/>
      <c r="AI31" s="96"/>
    </row>
    <row r="32" spans="1:35" ht="15" customHeight="1">
      <c r="A32" s="89">
        <v>11</v>
      </c>
      <c r="B32" s="145" t="s">
        <v>172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">
        <v>105</v>
      </c>
      <c r="S32" s="98">
        <f>SUM(U32:AF32)</f>
        <v>3</v>
      </c>
      <c r="T32" s="12" t="s">
        <v>39</v>
      </c>
      <c r="U32" s="3"/>
      <c r="V32" s="3"/>
      <c r="W32" s="3"/>
      <c r="X32" s="3">
        <v>1</v>
      </c>
      <c r="Y32" s="3"/>
      <c r="Z32" s="3"/>
      <c r="AA32" s="3">
        <v>1</v>
      </c>
      <c r="AB32" s="3"/>
      <c r="AC32" s="3"/>
      <c r="AD32" s="3">
        <v>1</v>
      </c>
      <c r="AE32" s="3"/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20"/>
      <c r="V33" s="20"/>
      <c r="W33" s="20"/>
      <c r="X33" s="19">
        <v>1</v>
      </c>
      <c r="Y33" s="20"/>
      <c r="Z33" s="20"/>
      <c r="AA33" s="19">
        <v>1</v>
      </c>
      <c r="AB33" s="20"/>
      <c r="AC33" s="20"/>
      <c r="AD33" s="20">
        <v>1</v>
      </c>
      <c r="AE33" s="20"/>
      <c r="AF33" s="20"/>
      <c r="AG33" s="94"/>
      <c r="AH33" s="95"/>
      <c r="AI33" s="96"/>
    </row>
    <row r="34" spans="1:35" ht="15" customHeight="1">
      <c r="A34" s="89">
        <v>12</v>
      </c>
      <c r="B34" s="145" t="s">
        <v>173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">
        <v>51</v>
      </c>
      <c r="S34" s="98">
        <f>SUM(U34:AF34)</f>
        <v>2</v>
      </c>
      <c r="T34" s="12" t="s">
        <v>39</v>
      </c>
      <c r="U34" s="3"/>
      <c r="V34" s="3"/>
      <c r="W34" s="3"/>
      <c r="X34" s="3"/>
      <c r="Y34" s="3"/>
      <c r="Z34" s="3">
        <v>1</v>
      </c>
      <c r="AA34" s="3"/>
      <c r="AB34" s="3"/>
      <c r="AC34" s="3"/>
      <c r="AD34" s="3">
        <v>1</v>
      </c>
      <c r="AE34" s="3"/>
      <c r="AF34" s="3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20"/>
      <c r="V35" s="20"/>
      <c r="W35" s="20"/>
      <c r="X35" s="20"/>
      <c r="Y35" s="20"/>
      <c r="Z35" s="19">
        <v>1</v>
      </c>
      <c r="AA35" s="20"/>
      <c r="AB35" s="20"/>
      <c r="AC35" s="20"/>
      <c r="AD35" s="20">
        <v>1</v>
      </c>
      <c r="AE35" s="20"/>
      <c r="AF35" s="20"/>
      <c r="AG35" s="94"/>
      <c r="AH35" s="95"/>
      <c r="AI35" s="96"/>
    </row>
    <row r="36" spans="1:35">
      <c r="A36" s="89">
        <v>13</v>
      </c>
      <c r="B36" s="145" t="s">
        <v>174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">
        <v>106</v>
      </c>
      <c r="S36" s="98">
        <f>SUM(U36:AF36)</f>
        <v>2</v>
      </c>
      <c r="T36" s="12" t="s">
        <v>39</v>
      </c>
      <c r="U36" s="3">
        <v>1</v>
      </c>
      <c r="V36" s="4"/>
      <c r="W36" s="4">
        <v>1</v>
      </c>
      <c r="X36" s="3"/>
      <c r="Y36" s="4"/>
      <c r="Z36" s="4"/>
      <c r="AA36" s="3"/>
      <c r="AB36" s="4"/>
      <c r="AC36" s="4"/>
      <c r="AD36" s="3"/>
      <c r="AE36" s="4"/>
      <c r="AF36" s="4"/>
      <c r="AG36" s="99"/>
      <c r="AH36" s="92"/>
      <c r="AI36" s="93"/>
    </row>
    <row r="37" spans="1:35" ht="15.75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9">
        <v>1</v>
      </c>
      <c r="V37" s="19"/>
      <c r="W37" s="19">
        <v>1</v>
      </c>
      <c r="X37" s="20"/>
      <c r="Y37" s="20"/>
      <c r="Z37" s="20"/>
      <c r="AA37" s="20"/>
      <c r="AB37" s="20"/>
      <c r="AC37" s="20"/>
      <c r="AD37" s="20"/>
      <c r="AE37" s="20"/>
      <c r="AF37" s="20"/>
      <c r="AG37" s="94"/>
      <c r="AH37" s="95"/>
      <c r="AI37" s="96"/>
    </row>
    <row r="38" spans="1:35" ht="21" customHeight="1">
      <c r="A38" s="89">
        <v>14</v>
      </c>
      <c r="B38" s="145" t="s">
        <v>175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">
        <v>107</v>
      </c>
      <c r="S38" s="98">
        <f>SUM(U38:AF38)</f>
        <v>5</v>
      </c>
      <c r="T38" s="12" t="s">
        <v>39</v>
      </c>
      <c r="U38" s="8">
        <v>1</v>
      </c>
      <c r="V38" s="9"/>
      <c r="W38" s="9">
        <v>1</v>
      </c>
      <c r="X38" s="3">
        <v>1</v>
      </c>
      <c r="Y38" s="4"/>
      <c r="Z38" s="4"/>
      <c r="AA38" s="3">
        <v>1</v>
      </c>
      <c r="AB38" s="4"/>
      <c r="AC38" s="4"/>
      <c r="AD38" s="3">
        <v>1</v>
      </c>
      <c r="AE38" s="4"/>
      <c r="AF38" s="4"/>
      <c r="AG38" s="99"/>
      <c r="AH38" s="92"/>
      <c r="AI38" s="93"/>
    </row>
    <row r="39" spans="1:35" ht="25.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19">
        <v>1</v>
      </c>
      <c r="V39" s="19"/>
      <c r="W39" s="19">
        <v>1</v>
      </c>
      <c r="X39" s="19">
        <v>1</v>
      </c>
      <c r="Y39" s="20"/>
      <c r="Z39" s="20"/>
      <c r="AA39" s="19">
        <v>1</v>
      </c>
      <c r="AB39" s="20"/>
      <c r="AC39" s="20"/>
      <c r="AD39" s="20">
        <v>1</v>
      </c>
      <c r="AE39" s="20"/>
      <c r="AF39" s="20"/>
      <c r="AG39" s="94"/>
      <c r="AH39" s="95"/>
      <c r="AI39" s="96"/>
    </row>
    <row r="40" spans="1:35" ht="22.15" customHeight="1">
      <c r="A40" s="89">
        <v>15</v>
      </c>
      <c r="B40" s="145" t="s">
        <v>176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">
        <v>107</v>
      </c>
      <c r="S40" s="98">
        <f>SUM(U40:AF40)</f>
        <v>24</v>
      </c>
      <c r="T40" s="12" t="s">
        <v>39</v>
      </c>
      <c r="U40" s="3">
        <v>2</v>
      </c>
      <c r="V40" s="3">
        <v>2</v>
      </c>
      <c r="W40" s="3">
        <v>2</v>
      </c>
      <c r="X40" s="3">
        <v>2</v>
      </c>
      <c r="Y40" s="3">
        <v>2</v>
      </c>
      <c r="Z40" s="3">
        <v>2</v>
      </c>
      <c r="AA40" s="3">
        <v>2</v>
      </c>
      <c r="AB40" s="3">
        <v>2</v>
      </c>
      <c r="AC40" s="3">
        <v>2</v>
      </c>
      <c r="AD40" s="3">
        <v>2</v>
      </c>
      <c r="AE40" s="3">
        <v>2</v>
      </c>
      <c r="AF40" s="3">
        <v>2</v>
      </c>
      <c r="AG40" s="99"/>
      <c r="AH40" s="92"/>
      <c r="AI40" s="93"/>
    </row>
    <row r="41" spans="1:35" ht="31.9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19">
        <v>2</v>
      </c>
      <c r="V41" s="19">
        <v>2</v>
      </c>
      <c r="W41" s="19">
        <v>2</v>
      </c>
      <c r="X41" s="19">
        <v>2</v>
      </c>
      <c r="Y41" s="19">
        <v>2</v>
      </c>
      <c r="Z41" s="19">
        <v>2</v>
      </c>
      <c r="AA41" s="19">
        <v>2</v>
      </c>
      <c r="AB41" s="19">
        <v>2</v>
      </c>
      <c r="AC41" s="19">
        <v>2</v>
      </c>
      <c r="AD41" s="20">
        <v>2</v>
      </c>
      <c r="AE41" s="20">
        <v>2</v>
      </c>
      <c r="AF41" s="20">
        <v>2</v>
      </c>
      <c r="AG41" s="94"/>
      <c r="AH41" s="95"/>
      <c r="AI41" s="96"/>
    </row>
    <row r="42" spans="1:35" ht="14.25" customHeight="1">
      <c r="A42" s="89">
        <v>16</v>
      </c>
      <c r="B42" s="145" t="s">
        <v>177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">
        <v>38</v>
      </c>
      <c r="S42" s="98">
        <f>SUM(U42:AF42)</f>
        <v>2</v>
      </c>
      <c r="T42" s="12" t="s">
        <v>39</v>
      </c>
      <c r="U42" s="3">
        <v>1</v>
      </c>
      <c r="V42" s="3"/>
      <c r="W42" s="3"/>
      <c r="X42" s="3"/>
      <c r="Y42" s="3"/>
      <c r="Z42" s="3"/>
      <c r="AA42" s="3">
        <v>1</v>
      </c>
      <c r="AB42" s="3"/>
      <c r="AC42" s="3"/>
      <c r="AD42" s="3"/>
      <c r="AE42" s="3"/>
      <c r="AF42" s="3"/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19">
        <v>1</v>
      </c>
      <c r="V43" s="20"/>
      <c r="W43" s="20"/>
      <c r="X43" s="20"/>
      <c r="Y43" s="20"/>
      <c r="Z43" s="20"/>
      <c r="AA43" s="19">
        <v>1</v>
      </c>
      <c r="AB43" s="20"/>
      <c r="AC43" s="20"/>
      <c r="AD43" s="20"/>
      <c r="AE43" s="20"/>
      <c r="AF43" s="20"/>
      <c r="AG43" s="94"/>
      <c r="AH43" s="95"/>
      <c r="AI43" s="96"/>
    </row>
    <row r="44" spans="1:35" s="15" customFormat="1" ht="14.25" customHeight="1">
      <c r="A44" s="13"/>
      <c r="B44" s="128" t="s">
        <v>70</v>
      </c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63"/>
      <c r="R44" s="24"/>
      <c r="S44" s="14">
        <f>SUM(S12:S35)</f>
        <v>214</v>
      </c>
      <c r="T44" s="130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2"/>
      <c r="AG44" s="133"/>
      <c r="AH44" s="131"/>
      <c r="AI44" s="134"/>
    </row>
    <row r="45" spans="1:35" ht="14.25" customHeight="1"/>
    <row r="46" spans="1:35" ht="14.25" customHeight="1"/>
    <row r="47" spans="1:35" ht="14.25" customHeight="1"/>
    <row r="48" spans="1:3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spans="2:2" ht="14.25" customHeight="1"/>
    <row r="98" spans="2:2" ht="14.25" customHeight="1"/>
    <row r="99" spans="2:2" ht="14.25" customHeight="1"/>
    <row r="100" spans="2:2" ht="14.25" customHeight="1"/>
    <row r="101" spans="2:2" ht="14.25" customHeight="1"/>
    <row r="103" spans="2:2" ht="15" customHeight="1">
      <c r="B103" s="10" t="s">
        <v>101</v>
      </c>
    </row>
  </sheetData>
  <mergeCells count="113">
    <mergeCell ref="A42:A43"/>
    <mergeCell ref="B42:Q43"/>
    <mergeCell ref="R42:R43"/>
    <mergeCell ref="S42:S43"/>
    <mergeCell ref="AG42:AI43"/>
    <mergeCell ref="B44:Q44"/>
    <mergeCell ref="T44:AF44"/>
    <mergeCell ref="AG44:AI44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1" orientation="landscape" horizontalDpi="4294967293" r:id="rId1"/>
  <rowBreaks count="1" manualBreakCount="1">
    <brk id="57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3"/>
  <sheetViews>
    <sheetView view="pageBreakPreview" zoomScale="80" zoomScaleNormal="50" zoomScaleSheetLayoutView="80" workbookViewId="0">
      <selection activeCell="F7" sqref="F7:S7"/>
    </sheetView>
  </sheetViews>
  <sheetFormatPr baseColWidth="10" defaultColWidth="14.42578125" defaultRowHeight="15" customHeight="1"/>
  <cols>
    <col min="1" max="1" width="7.28515625" style="29" customWidth="1"/>
    <col min="2" max="16" width="6" style="29" customWidth="1"/>
    <col min="17" max="17" width="6.28515625" style="29" customWidth="1"/>
    <col min="18" max="18" width="39.42578125" style="29" customWidth="1"/>
    <col min="19" max="19" width="21.7109375" style="29" customWidth="1"/>
    <col min="20" max="20" width="10.28515625" style="29" customWidth="1"/>
    <col min="21" max="21" width="6.7109375" style="29" customWidth="1"/>
    <col min="22" max="22" width="6" style="29" customWidth="1"/>
    <col min="23" max="24" width="6.42578125" style="29" customWidth="1"/>
    <col min="25" max="26" width="6.7109375" style="29" customWidth="1"/>
    <col min="27" max="27" width="6.28515625" style="29" customWidth="1"/>
    <col min="28" max="28" width="7" style="29" customWidth="1"/>
    <col min="29" max="29" width="6.28515625" style="29" customWidth="1"/>
    <col min="30" max="30" width="7" style="29" customWidth="1"/>
    <col min="31" max="31" width="6.42578125" style="29" customWidth="1"/>
    <col min="32" max="32" width="6.28515625" style="29" customWidth="1"/>
    <col min="33" max="33" width="17.28515625" style="29" customWidth="1"/>
    <col min="34" max="35" width="17.42578125" style="29" customWidth="1"/>
    <col min="36" max="36" width="10.7109375" style="29" customWidth="1"/>
    <col min="37" max="16384" width="14.42578125" style="29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29"/>
      <c r="C5" s="129"/>
      <c r="D5" s="129"/>
      <c r="E5" s="136"/>
      <c r="F5" s="59" t="s">
        <v>133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64" t="s">
        <v>102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29"/>
      <c r="C6" s="129"/>
      <c r="D6" s="129"/>
      <c r="E6" s="136"/>
      <c r="F6" s="59" t="s">
        <v>135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64" t="s">
        <v>103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62" t="s">
        <v>13</v>
      </c>
      <c r="B7" s="129"/>
      <c r="C7" s="129"/>
      <c r="D7" s="129"/>
      <c r="E7" s="136"/>
      <c r="F7" s="59" t="str">
        <f ca="1">'3'!F7:S7</f>
        <v xml:space="preserve">PROTECCIÓN , CONTROL DEL PATRIMONIO MUNICIPAL Y MIGRACION 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64" t="s">
        <v>104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22.5" customHeight="1">
      <c r="A8" s="137" t="s">
        <v>17</v>
      </c>
      <c r="B8" s="84"/>
      <c r="C8" s="84"/>
      <c r="D8" s="84"/>
      <c r="E8" s="85"/>
      <c r="F8" s="146" t="s">
        <v>144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8"/>
      <c r="AG8" s="135">
        <v>46119</v>
      </c>
      <c r="AH8" s="135">
        <f>+AG8</f>
        <v>46119</v>
      </c>
      <c r="AI8" s="114">
        <v>1</v>
      </c>
    </row>
    <row r="9" spans="1:35" ht="33" customHeight="1">
      <c r="A9" s="86"/>
      <c r="B9" s="87"/>
      <c r="C9" s="87"/>
      <c r="D9" s="87"/>
      <c r="E9" s="88"/>
      <c r="F9" s="109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1"/>
      <c r="AG9" s="135"/>
      <c r="AH9" s="135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tr">
        <f>'3'!B12:Q13</f>
        <v xml:space="preserve">ACUDIR A LAS SESIONES DE CABILDO 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tr">
        <f>'3'!R12:R13</f>
        <v xml:space="preserve">SESIONES </v>
      </c>
      <c r="S12" s="98">
        <f>SUM(U12:AF12)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9">
        <v>2</v>
      </c>
      <c r="V13" s="19">
        <v>2</v>
      </c>
      <c r="W13" s="19">
        <v>2</v>
      </c>
      <c r="X13" s="19"/>
      <c r="Y13" s="19"/>
      <c r="Z13" s="19"/>
      <c r="AA13" s="19"/>
      <c r="AB13" s="19"/>
      <c r="AC13" s="19"/>
      <c r="AD13" s="20"/>
      <c r="AE13" s="20"/>
      <c r="AF13" s="20"/>
      <c r="AG13" s="94"/>
      <c r="AH13" s="95"/>
      <c r="AI13" s="96"/>
    </row>
    <row r="14" spans="1:35" ht="15" customHeight="1">
      <c r="A14" s="89">
        <v>2</v>
      </c>
      <c r="B14" s="122" t="str">
        <f>'3'!B14:Q15</f>
        <v xml:space="preserve">ASISTENCIA A CEREMONIAS CÍVICAS Y DEMÁS ACTOS OFICIALES 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tr">
        <f>'3'!R14:R15</f>
        <v xml:space="preserve">EVENTOS </v>
      </c>
      <c r="S14" s="98">
        <f>SUM(U14:AF14)</f>
        <v>48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9">
        <v>4</v>
      </c>
      <c r="V15" s="19">
        <v>4</v>
      </c>
      <c r="W15" s="19">
        <v>4</v>
      </c>
      <c r="X15" s="19"/>
      <c r="Y15" s="19"/>
      <c r="Z15" s="19"/>
      <c r="AA15" s="19"/>
      <c r="AB15" s="19"/>
      <c r="AC15" s="19"/>
      <c r="AD15" s="20"/>
      <c r="AE15" s="20"/>
      <c r="AF15" s="20"/>
      <c r="AG15" s="94"/>
      <c r="AH15" s="95"/>
      <c r="AI15" s="96"/>
    </row>
    <row r="16" spans="1:35" ht="15" customHeight="1">
      <c r="A16" s="89">
        <v>3</v>
      </c>
      <c r="B16" s="122" t="str">
        <f>'3'!B16:Q17</f>
        <v xml:space="preserve">AUDIENCIA Y CANALIZACIÒN DE SOLICITUDES CIUDADANAS.  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tr">
        <f>'3'!R16:R17</f>
        <v xml:space="preserve">AUDIENCIAS </v>
      </c>
      <c r="S16" s="98">
        <f>SUM(U16:AF16)</f>
        <v>71</v>
      </c>
      <c r="T16" s="12" t="s">
        <v>39</v>
      </c>
      <c r="U16" s="1">
        <v>8</v>
      </c>
      <c r="V16" s="1">
        <v>3</v>
      </c>
      <c r="W16" s="1">
        <v>7</v>
      </c>
      <c r="X16" s="1">
        <v>5</v>
      </c>
      <c r="Y16" s="1">
        <v>12</v>
      </c>
      <c r="Z16" s="1">
        <v>8</v>
      </c>
      <c r="AA16" s="1">
        <v>6</v>
      </c>
      <c r="AB16" s="1">
        <v>4</v>
      </c>
      <c r="AC16" s="1">
        <v>3</v>
      </c>
      <c r="AD16" s="1">
        <v>3</v>
      </c>
      <c r="AE16" s="1">
        <v>7</v>
      </c>
      <c r="AF16" s="1">
        <v>5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9">
        <v>8</v>
      </c>
      <c r="V17" s="19">
        <v>3</v>
      </c>
      <c r="W17" s="19">
        <v>7</v>
      </c>
      <c r="X17" s="19"/>
      <c r="Y17" s="19"/>
      <c r="Z17" s="19"/>
      <c r="AA17" s="19"/>
      <c r="AB17" s="19"/>
      <c r="AC17" s="19"/>
      <c r="AD17" s="20"/>
      <c r="AE17" s="20"/>
      <c r="AF17" s="20"/>
      <c r="AG17" s="94"/>
      <c r="AH17" s="95"/>
      <c r="AI17" s="96"/>
    </row>
    <row r="18" spans="1:35" ht="15" customHeight="1">
      <c r="A18" s="89">
        <v>4</v>
      </c>
      <c r="B18" s="122" t="str">
        <f>'3'!B18:Q19</f>
        <v xml:space="preserve">DESARROLLO, ENTREGA Y SEGUIMIENTO DEL PLAN DE TRABAJO  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tr">
        <f>'3'!R18:R19</f>
        <v>PLAN DE TRABAJO</v>
      </c>
      <c r="S18" s="98">
        <f>SUM(U18:AF18)</f>
        <v>12</v>
      </c>
      <c r="T18" s="12" t="s">
        <v>39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9">
        <v>1</v>
      </c>
      <c r="V19" s="19">
        <v>1</v>
      </c>
      <c r="W19" s="19">
        <v>1</v>
      </c>
      <c r="X19" s="19"/>
      <c r="Y19" s="19"/>
      <c r="Z19" s="19"/>
      <c r="AA19" s="19"/>
      <c r="AB19" s="19"/>
      <c r="AC19" s="19"/>
      <c r="AD19" s="20"/>
      <c r="AE19" s="20"/>
      <c r="AF19" s="20"/>
      <c r="AG19" s="94"/>
      <c r="AH19" s="95"/>
      <c r="AI19" s="96"/>
    </row>
    <row r="20" spans="1:35" ht="15" customHeight="1">
      <c r="A20" s="89">
        <v>5</v>
      </c>
      <c r="B20" s="122" t="str">
        <f>'3'!B20:Q21</f>
        <v xml:space="preserve">REALIZAR PROPUESTAS DE MEJORA SOBRE LOS SERVICIOS PROPORCIONADOS  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tr">
        <f>'3'!R20:R21</f>
        <v>PROPUESTAS</v>
      </c>
      <c r="S20" s="98">
        <f>SUM(U20:AF20)</f>
        <v>2</v>
      </c>
      <c r="T20" s="12" t="s">
        <v>39</v>
      </c>
      <c r="U20" s="3"/>
      <c r="V20" s="4"/>
      <c r="W20" s="5"/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20"/>
      <c r="V21" s="20"/>
      <c r="W21" s="19"/>
      <c r="X21" s="20"/>
      <c r="Y21" s="20"/>
      <c r="Z21" s="20"/>
      <c r="AA21" s="19"/>
      <c r="AB21" s="20"/>
      <c r="AC21" s="20"/>
      <c r="AD21" s="20"/>
      <c r="AE21" s="20"/>
      <c r="AF21" s="20"/>
      <c r="AG21" s="94"/>
      <c r="AH21" s="95"/>
      <c r="AI21" s="96"/>
    </row>
    <row r="22" spans="1:35" ht="15" customHeight="1">
      <c r="A22" s="89">
        <v>6</v>
      </c>
      <c r="B22" s="122" t="str">
        <f>'3'!B22:Q23</f>
        <v xml:space="preserve">ENTREGA DE INFORME MENSUAL DE ACTIVIDADES Y GESTIONES REFERENTE A LA COMISIÓN ASIGNADA 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tr">
        <f>'3'!R22:R23</f>
        <v>INFORMES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/>
      <c r="Y23" s="17"/>
      <c r="Z23" s="17"/>
      <c r="AA23" s="17"/>
      <c r="AB23" s="17"/>
      <c r="AC23" s="17"/>
      <c r="AD23" s="18"/>
      <c r="AE23" s="18"/>
      <c r="AF23" s="18"/>
      <c r="AG23" s="94"/>
      <c r="AH23" s="95"/>
      <c r="AI23" s="96"/>
    </row>
    <row r="24" spans="1:35" ht="15" customHeight="1">
      <c r="A24" s="89">
        <v>7</v>
      </c>
      <c r="B24" s="122" t="str">
        <f>'3'!B24:Q25</f>
        <v xml:space="preserve">ENTREGA DE INFORME ANUAL DE ACTIVIDADES Y GESTIONES REFERENTE A LA COMISIÓN ASIGNADA 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tr">
        <f>'3'!R24:R25</f>
        <v>INFORME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tr">
        <f>'3'!B26:Q27</f>
        <v>DESARROLLO DE PROYECTOS CON IMPACTO SOCIAL A TRÁVES DE GESTIÓN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tr">
        <f>'3'!R26:R27</f>
        <v xml:space="preserve">PROYECTOS </v>
      </c>
      <c r="S26" s="98">
        <f>SUM(U26:AF26)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8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9">
        <v>1</v>
      </c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94"/>
      <c r="AH27" s="95"/>
      <c r="AI27" s="96"/>
    </row>
    <row r="28" spans="1:35" ht="15" customHeight="1">
      <c r="A28" s="89">
        <v>9</v>
      </c>
      <c r="B28" s="122" t="str">
        <f>'3'!B28:Q29</f>
        <v xml:space="preserve">PRESENTACIÒN Y EN SU CASO APROBACIÒN DEL PROGRAMA OPERATIVO ANUAL 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tr">
        <f>'3'!R28:R29</f>
        <v>POA</v>
      </c>
      <c r="S28" s="98">
        <f>SUM(U28:AF28)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>
        <v>1</v>
      </c>
      <c r="AG29" s="94"/>
      <c r="AH29" s="95"/>
      <c r="AI29" s="96"/>
    </row>
    <row r="30" spans="1:35" ht="15" customHeight="1">
      <c r="A30" s="89">
        <v>10</v>
      </c>
      <c r="B30" s="122" t="str">
        <f>'3'!B30:Q31</f>
        <v xml:space="preserve">VISITAS Y ACERCAMIENTO EN LAS DIFERENTES COMUNIDADES DEL MUNICIPIO 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tr">
        <f>'3'!R30:R31</f>
        <v>VISITAS</v>
      </c>
      <c r="S30" s="98">
        <f>SUM(U30:AF30)</f>
        <v>36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99"/>
      <c r="AH30" s="92"/>
      <c r="AI30" s="93"/>
    </row>
    <row r="31" spans="1:35" ht="15.75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9">
        <v>3</v>
      </c>
      <c r="V31" s="19">
        <v>3</v>
      </c>
      <c r="W31" s="19">
        <v>3</v>
      </c>
      <c r="X31" s="19"/>
      <c r="Y31" s="19"/>
      <c r="Z31" s="19"/>
      <c r="AA31" s="19"/>
      <c r="AB31" s="19"/>
      <c r="AC31" s="19"/>
      <c r="AD31" s="20"/>
      <c r="AE31" s="20"/>
      <c r="AF31" s="20"/>
      <c r="AG31" s="94"/>
      <c r="AH31" s="95"/>
      <c r="AI31" s="96"/>
    </row>
    <row r="32" spans="1:35" ht="15" customHeight="1">
      <c r="A32" s="89">
        <v>11</v>
      </c>
      <c r="B32" s="122" t="str">
        <f>'3'!B32:Q33</f>
        <v>REVISION Y SUPERVISION DEL INVENTARIO DE BIENES MUEBLES E INMUEBLES DEL MUNICIPIO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tr">
        <f>'3'!R32:R33</f>
        <v>PROGRAMAS</v>
      </c>
      <c r="S32" s="98">
        <f>SUM(U32:AF32)</f>
        <v>3</v>
      </c>
      <c r="T32" s="12" t="s">
        <v>39</v>
      </c>
      <c r="U32" s="3"/>
      <c r="V32" s="3"/>
      <c r="W32" s="3"/>
      <c r="X32" s="3">
        <v>1</v>
      </c>
      <c r="Y32" s="3"/>
      <c r="Z32" s="3"/>
      <c r="AA32" s="3">
        <v>1</v>
      </c>
      <c r="AB32" s="3"/>
      <c r="AC32" s="3"/>
      <c r="AD32" s="3">
        <v>1</v>
      </c>
      <c r="AE32" s="3"/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20"/>
      <c r="V33" s="20"/>
      <c r="W33" s="20"/>
      <c r="X33" s="19"/>
      <c r="Y33" s="20"/>
      <c r="Z33" s="20"/>
      <c r="AA33" s="19"/>
      <c r="AB33" s="20"/>
      <c r="AC33" s="20"/>
      <c r="AD33" s="20"/>
      <c r="AE33" s="20"/>
      <c r="AF33" s="20"/>
      <c r="AG33" s="94"/>
      <c r="AH33" s="95"/>
      <c r="AI33" s="96"/>
    </row>
    <row r="34" spans="1:35" ht="15" customHeight="1">
      <c r="A34" s="89">
        <v>12</v>
      </c>
      <c r="B34" s="122" t="str">
        <f>'3'!B34:Q35</f>
        <v xml:space="preserve">VIGILAR EL USO ADECUADO DE LOS BIENES MUNICIPALES POR PARTE DE ÁREAS ADMINISTRATIVAS 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tr">
        <f>'3'!R34:R35</f>
        <v xml:space="preserve">PROYECTOS </v>
      </c>
      <c r="S34" s="98">
        <f>SUM(U34:AF34)</f>
        <v>2</v>
      </c>
      <c r="T34" s="12" t="s">
        <v>39</v>
      </c>
      <c r="U34" s="3"/>
      <c r="V34" s="3"/>
      <c r="W34" s="3"/>
      <c r="X34" s="3"/>
      <c r="Y34" s="3"/>
      <c r="Z34" s="3">
        <v>1</v>
      </c>
      <c r="AA34" s="3"/>
      <c r="AB34" s="3"/>
      <c r="AC34" s="3"/>
      <c r="AD34" s="3">
        <v>1</v>
      </c>
      <c r="AE34" s="3"/>
      <c r="AF34" s="3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20"/>
      <c r="V35" s="20"/>
      <c r="W35" s="20"/>
      <c r="X35" s="20"/>
      <c r="Y35" s="20"/>
      <c r="Z35" s="19"/>
      <c r="AA35" s="20"/>
      <c r="AB35" s="20"/>
      <c r="AC35" s="20"/>
      <c r="AD35" s="20"/>
      <c r="AE35" s="20"/>
      <c r="AF35" s="20"/>
      <c r="AG35" s="94"/>
      <c r="AH35" s="95"/>
      <c r="AI35" s="96"/>
    </row>
    <row r="36" spans="1:35" ht="15" customHeight="1">
      <c r="A36" s="89">
        <v>13</v>
      </c>
      <c r="B36" s="122" t="str">
        <f>'3'!B36:Q37</f>
        <v>ATENCION Y ORIENTACION A FAMILIAS DE HABITANTES DEL MUNICIPIO QUE EMIGRAN POR RAZONES LABORALES.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tr">
        <f>'3'!R36:R37</f>
        <v>OBRAS</v>
      </c>
      <c r="S36" s="98">
        <f>SUM(U36:AF36)</f>
        <v>2</v>
      </c>
      <c r="T36" s="12" t="s">
        <v>39</v>
      </c>
      <c r="U36" s="3">
        <v>1</v>
      </c>
      <c r="V36" s="4"/>
      <c r="W36" s="4">
        <v>1</v>
      </c>
      <c r="X36" s="3"/>
      <c r="Y36" s="4"/>
      <c r="Z36" s="4"/>
      <c r="AA36" s="3"/>
      <c r="AB36" s="4"/>
      <c r="AC36" s="4"/>
      <c r="AD36" s="3"/>
      <c r="AE36" s="4"/>
      <c r="AF36" s="4"/>
      <c r="AG36" s="99"/>
      <c r="AH36" s="92"/>
      <c r="AI36" s="93"/>
    </row>
    <row r="37" spans="1:35" ht="15.75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9">
        <v>1</v>
      </c>
      <c r="V37" s="19"/>
      <c r="W37" s="19">
        <v>1</v>
      </c>
      <c r="X37" s="20"/>
      <c r="Y37" s="20"/>
      <c r="Z37" s="20"/>
      <c r="AA37" s="20"/>
      <c r="AB37" s="20"/>
      <c r="AC37" s="20"/>
      <c r="AD37" s="20"/>
      <c r="AE37" s="20"/>
      <c r="AF37" s="20"/>
      <c r="AG37" s="94"/>
      <c r="AH37" s="95"/>
      <c r="AI37" s="96"/>
    </row>
    <row r="38" spans="1:35" ht="21" customHeight="1">
      <c r="A38" s="89">
        <v>14</v>
      </c>
      <c r="B38" s="122" t="str">
        <f>'3'!B38:Q39</f>
        <v>PROMOCION DE INFORMACION BASICA SOBRE DERECHOS LABORALES Y PROGRAMAS DE APOYO A PERSONAS MIGRANTES.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tr">
        <f>'3'!R38:R39</f>
        <v xml:space="preserve">INSPECCIONES </v>
      </c>
      <c r="S38" s="98">
        <f>SUM(U38:AF38)</f>
        <v>5</v>
      </c>
      <c r="T38" s="12" t="s">
        <v>39</v>
      </c>
      <c r="U38" s="8">
        <v>1</v>
      </c>
      <c r="V38" s="9"/>
      <c r="W38" s="9">
        <v>1</v>
      </c>
      <c r="X38" s="3">
        <v>1</v>
      </c>
      <c r="Y38" s="4"/>
      <c r="Z38" s="4"/>
      <c r="AA38" s="3">
        <v>1</v>
      </c>
      <c r="AB38" s="4"/>
      <c r="AC38" s="4"/>
      <c r="AD38" s="3">
        <v>1</v>
      </c>
      <c r="AE38" s="4"/>
      <c r="AF38" s="4"/>
      <c r="AG38" s="99"/>
      <c r="AH38" s="92"/>
      <c r="AI38" s="93"/>
    </row>
    <row r="39" spans="1:35" ht="25.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19">
        <v>1</v>
      </c>
      <c r="V39" s="19"/>
      <c r="W39" s="19">
        <v>1</v>
      </c>
      <c r="X39" s="19"/>
      <c r="Y39" s="20"/>
      <c r="Z39" s="20"/>
      <c r="AA39" s="19"/>
      <c r="AB39" s="20"/>
      <c r="AC39" s="20"/>
      <c r="AD39" s="20"/>
      <c r="AE39" s="20"/>
      <c r="AF39" s="20"/>
      <c r="AG39" s="94"/>
      <c r="AH39" s="95"/>
      <c r="AI39" s="96"/>
    </row>
    <row r="40" spans="1:35" ht="22.15" customHeight="1">
      <c r="A40" s="89">
        <v>15</v>
      </c>
      <c r="B40" s="122" t="str">
        <f>'3'!B40:Q41</f>
        <v xml:space="preserve">INFORME DE REVISION DE INVENTARIO PATRIMONIAL 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tr">
        <f>'3'!R40:R41</f>
        <v xml:space="preserve">INSPECCIONES </v>
      </c>
      <c r="S40" s="98">
        <f>SUM(U40:AF40)</f>
        <v>24</v>
      </c>
      <c r="T40" s="12" t="s">
        <v>39</v>
      </c>
      <c r="U40" s="3">
        <v>2</v>
      </c>
      <c r="V40" s="3">
        <v>2</v>
      </c>
      <c r="W40" s="3">
        <v>2</v>
      </c>
      <c r="X40" s="3">
        <v>2</v>
      </c>
      <c r="Y40" s="3">
        <v>2</v>
      </c>
      <c r="Z40" s="3">
        <v>2</v>
      </c>
      <c r="AA40" s="3">
        <v>2</v>
      </c>
      <c r="AB40" s="3">
        <v>2</v>
      </c>
      <c r="AC40" s="3">
        <v>2</v>
      </c>
      <c r="AD40" s="3">
        <v>2</v>
      </c>
      <c r="AE40" s="3">
        <v>2</v>
      </c>
      <c r="AF40" s="3">
        <v>2</v>
      </c>
      <c r="AG40" s="99"/>
      <c r="AH40" s="92"/>
      <c r="AI40" s="93"/>
    </row>
    <row r="41" spans="1:35" ht="31.9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19">
        <v>2</v>
      </c>
      <c r="V41" s="19">
        <v>2</v>
      </c>
      <c r="W41" s="19">
        <v>2</v>
      </c>
      <c r="X41" s="19"/>
      <c r="Y41" s="19"/>
      <c r="Z41" s="19"/>
      <c r="AA41" s="19"/>
      <c r="AB41" s="19"/>
      <c r="AC41" s="19"/>
      <c r="AD41" s="20"/>
      <c r="AE41" s="20"/>
      <c r="AF41" s="20"/>
      <c r="AG41" s="94"/>
      <c r="AH41" s="95"/>
      <c r="AI41" s="96"/>
    </row>
    <row r="42" spans="1:35" ht="14.25" customHeight="1">
      <c r="A42" s="89">
        <v>16</v>
      </c>
      <c r="B42" s="122" t="str">
        <f>'3'!B42:Q43</f>
        <v>GESTIONES Y ENLACES INSTITUCIONALES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tr">
        <f>'3'!R42:R43</f>
        <v xml:space="preserve">SESIONES </v>
      </c>
      <c r="S42" s="98">
        <f>SUM(U42:AF42)</f>
        <v>2</v>
      </c>
      <c r="T42" s="12" t="s">
        <v>39</v>
      </c>
      <c r="U42" s="3">
        <v>1</v>
      </c>
      <c r="V42" s="3"/>
      <c r="W42" s="3"/>
      <c r="X42" s="3"/>
      <c r="Y42" s="3"/>
      <c r="Z42" s="3"/>
      <c r="AA42" s="3">
        <v>1</v>
      </c>
      <c r="AB42" s="3"/>
      <c r="AC42" s="3"/>
      <c r="AD42" s="3"/>
      <c r="AE42" s="3"/>
      <c r="AF42" s="3"/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19">
        <v>1</v>
      </c>
      <c r="V43" s="20"/>
      <c r="W43" s="20"/>
      <c r="X43" s="20"/>
      <c r="Y43" s="20"/>
      <c r="Z43" s="20"/>
      <c r="AA43" s="19"/>
      <c r="AB43" s="20"/>
      <c r="AC43" s="20"/>
      <c r="AD43" s="20"/>
      <c r="AE43" s="20"/>
      <c r="AF43" s="20"/>
      <c r="AG43" s="94"/>
      <c r="AH43" s="95"/>
      <c r="AI43" s="96"/>
    </row>
    <row r="44" spans="1:35" s="15" customFormat="1" ht="14.25" customHeight="1">
      <c r="A44" s="13"/>
      <c r="B44" s="128" t="s">
        <v>70</v>
      </c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63"/>
      <c r="R44" s="24"/>
      <c r="S44" s="14">
        <f>SUM(S12:S35)</f>
        <v>214</v>
      </c>
      <c r="T44" s="130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2"/>
      <c r="AG44" s="133"/>
      <c r="AH44" s="131"/>
      <c r="AI44" s="134"/>
    </row>
    <row r="45" spans="1:35" ht="14.25" customHeight="1"/>
    <row r="46" spans="1:35" ht="14.25" customHeight="1"/>
    <row r="47" spans="1:35" ht="14.25" customHeight="1"/>
    <row r="48" spans="1:3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spans="2:2" ht="14.25" customHeight="1"/>
    <row r="98" spans="2:2" ht="14.25" customHeight="1"/>
    <row r="99" spans="2:2" ht="14.25" customHeight="1"/>
    <row r="100" spans="2:2" ht="14.25" customHeight="1"/>
    <row r="101" spans="2:2" ht="14.25" customHeight="1"/>
    <row r="103" spans="2:2" ht="15" customHeight="1">
      <c r="B103" s="29" t="s">
        <v>101</v>
      </c>
    </row>
  </sheetData>
  <mergeCells count="113">
    <mergeCell ref="A42:A43"/>
    <mergeCell ref="B42:Q43"/>
    <mergeCell ref="R42:R43"/>
    <mergeCell ref="S42:S43"/>
    <mergeCell ref="AG42:AI43"/>
    <mergeCell ref="B44:Q44"/>
    <mergeCell ref="T44:AF44"/>
    <mergeCell ref="AG44:AI44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1" orientation="landscape" horizontalDpi="360" verticalDpi="360" r:id="rId1"/>
  <rowBreaks count="1" manualBreakCount="1">
    <brk id="5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3"/>
  <sheetViews>
    <sheetView view="pageBreakPreview" topLeftCell="A4" zoomScale="80" zoomScaleNormal="50" zoomScaleSheetLayoutView="80" workbookViewId="0">
      <selection activeCell="Z43" sqref="Z43"/>
    </sheetView>
  </sheetViews>
  <sheetFormatPr baseColWidth="10" defaultColWidth="14.42578125" defaultRowHeight="15" customHeight="1"/>
  <cols>
    <col min="1" max="1" width="7.28515625" style="52" customWidth="1"/>
    <col min="2" max="16" width="6" style="52" customWidth="1"/>
    <col min="17" max="17" width="6.28515625" style="52" customWidth="1"/>
    <col min="18" max="18" width="39.42578125" style="52" customWidth="1"/>
    <col min="19" max="19" width="21.7109375" style="52" customWidth="1"/>
    <col min="20" max="20" width="10.28515625" style="52" customWidth="1"/>
    <col min="21" max="21" width="6.7109375" style="52" customWidth="1"/>
    <col min="22" max="22" width="6" style="52" customWidth="1"/>
    <col min="23" max="24" width="6.42578125" style="52" customWidth="1"/>
    <col min="25" max="26" width="6.7109375" style="52" customWidth="1"/>
    <col min="27" max="27" width="6.28515625" style="52" customWidth="1"/>
    <col min="28" max="28" width="7" style="52" customWidth="1"/>
    <col min="29" max="29" width="6.28515625" style="52" customWidth="1"/>
    <col min="30" max="30" width="7" style="52" customWidth="1"/>
    <col min="31" max="31" width="6.42578125" style="52" customWidth="1"/>
    <col min="32" max="32" width="6.28515625" style="52" customWidth="1"/>
    <col min="33" max="33" width="17.28515625" style="52" customWidth="1"/>
    <col min="34" max="35" width="17.42578125" style="52" customWidth="1"/>
    <col min="36" max="36" width="10.7109375" style="52" customWidth="1"/>
    <col min="37" max="16384" width="14.42578125" style="52"/>
  </cols>
  <sheetData>
    <row r="1" spans="1:35" ht="37.5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70"/>
    </row>
    <row r="3" spans="1:35" ht="39" customHeight="1">
      <c r="A3" s="71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3"/>
    </row>
    <row r="4" spans="1:35" ht="39" customHeight="1">
      <c r="A4" s="74" t="s">
        <v>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6"/>
    </row>
    <row r="5" spans="1:35" ht="14.25" customHeight="1">
      <c r="A5" s="62" t="s">
        <v>2</v>
      </c>
      <c r="B5" s="129"/>
      <c r="C5" s="129"/>
      <c r="D5" s="129"/>
      <c r="E5" s="136"/>
      <c r="F5" s="59" t="s">
        <v>133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1"/>
      <c r="T5" s="62" t="s">
        <v>4</v>
      </c>
      <c r="U5" s="63"/>
      <c r="V5" s="64" t="s">
        <v>102</v>
      </c>
      <c r="W5" s="60"/>
      <c r="X5" s="60"/>
      <c r="Y5" s="60"/>
      <c r="Z5" s="60"/>
      <c r="AA5" s="60"/>
      <c r="AB5" s="60"/>
      <c r="AC5" s="60"/>
      <c r="AD5" s="60"/>
      <c r="AE5" s="60"/>
      <c r="AF5" s="61"/>
      <c r="AG5" s="77" t="s">
        <v>6</v>
      </c>
      <c r="AH5" s="77" t="s">
        <v>7</v>
      </c>
      <c r="AI5" s="77" t="s">
        <v>8</v>
      </c>
    </row>
    <row r="6" spans="1:35" ht="14.25" customHeight="1">
      <c r="A6" s="62" t="s">
        <v>9</v>
      </c>
      <c r="B6" s="129"/>
      <c r="C6" s="129"/>
      <c r="D6" s="129"/>
      <c r="E6" s="136"/>
      <c r="F6" s="59" t="s">
        <v>135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1"/>
      <c r="T6" s="62" t="s">
        <v>11</v>
      </c>
      <c r="U6" s="63"/>
      <c r="V6" s="64" t="s">
        <v>103</v>
      </c>
      <c r="W6" s="60"/>
      <c r="X6" s="60"/>
      <c r="Y6" s="60"/>
      <c r="Z6" s="60"/>
      <c r="AA6" s="60"/>
      <c r="AB6" s="60"/>
      <c r="AC6" s="60"/>
      <c r="AD6" s="60"/>
      <c r="AE6" s="60"/>
      <c r="AF6" s="65"/>
      <c r="AG6" s="78"/>
      <c r="AH6" s="78"/>
      <c r="AI6" s="78"/>
    </row>
    <row r="7" spans="1:35" ht="14.25" customHeight="1">
      <c r="A7" s="62" t="s">
        <v>13</v>
      </c>
      <c r="B7" s="129"/>
      <c r="C7" s="129"/>
      <c r="D7" s="129"/>
      <c r="E7" s="136"/>
      <c r="F7" s="59" t="str">
        <f ca="1">'3'!F7:S7</f>
        <v xml:space="preserve">PROTECCIÓN , CONTROL DEL PATRIMONIO MUNICIPAL Y MIGRACION 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  <c r="T7" s="62" t="s">
        <v>15</v>
      </c>
      <c r="U7" s="63"/>
      <c r="V7" s="64" t="s">
        <v>104</v>
      </c>
      <c r="W7" s="60"/>
      <c r="X7" s="60"/>
      <c r="Y7" s="60"/>
      <c r="Z7" s="60"/>
      <c r="AA7" s="60"/>
      <c r="AB7" s="60"/>
      <c r="AC7" s="60"/>
      <c r="AD7" s="60"/>
      <c r="AE7" s="60"/>
      <c r="AF7" s="65"/>
      <c r="AG7" s="79"/>
      <c r="AH7" s="79"/>
      <c r="AI7" s="79"/>
    </row>
    <row r="8" spans="1:35" ht="22.5" customHeight="1">
      <c r="A8" s="137" t="s">
        <v>17</v>
      </c>
      <c r="B8" s="84"/>
      <c r="C8" s="84"/>
      <c r="D8" s="84"/>
      <c r="E8" s="85"/>
      <c r="F8" s="146" t="s">
        <v>144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8"/>
      <c r="AG8" s="135">
        <v>46206</v>
      </c>
      <c r="AH8" s="135">
        <f>+AG8</f>
        <v>46206</v>
      </c>
      <c r="AI8" s="114">
        <v>2</v>
      </c>
    </row>
    <row r="9" spans="1:35" ht="33" customHeight="1">
      <c r="A9" s="86"/>
      <c r="B9" s="87"/>
      <c r="C9" s="87"/>
      <c r="D9" s="87"/>
      <c r="E9" s="88"/>
      <c r="F9" s="109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1"/>
      <c r="AG9" s="135"/>
      <c r="AH9" s="135"/>
      <c r="AI9" s="113"/>
    </row>
    <row r="10" spans="1:35" ht="15" customHeight="1">
      <c r="A10" s="115" t="s">
        <v>19</v>
      </c>
      <c r="B10" s="117" t="s">
        <v>20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3"/>
      <c r="R10" s="115" t="s">
        <v>21</v>
      </c>
      <c r="S10" s="115" t="s">
        <v>22</v>
      </c>
      <c r="T10" s="115" t="s">
        <v>23</v>
      </c>
      <c r="U10" s="80" t="s">
        <v>192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2"/>
      <c r="AG10" s="83" t="s">
        <v>24</v>
      </c>
      <c r="AH10" s="84"/>
      <c r="AI10" s="85"/>
    </row>
    <row r="11" spans="1:35" ht="14.25" customHeight="1">
      <c r="A11" s="116"/>
      <c r="B11" s="11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119"/>
      <c r="R11" s="116"/>
      <c r="S11" s="116"/>
      <c r="T11" s="116"/>
      <c r="U11" s="11" t="s">
        <v>25</v>
      </c>
      <c r="V11" s="11" t="s">
        <v>26</v>
      </c>
      <c r="W11" s="11" t="s">
        <v>27</v>
      </c>
      <c r="X11" s="11" t="s">
        <v>28</v>
      </c>
      <c r="Y11" s="11" t="s">
        <v>29</v>
      </c>
      <c r="Z11" s="11" t="s">
        <v>30</v>
      </c>
      <c r="AA11" s="11" t="s">
        <v>31</v>
      </c>
      <c r="AB11" s="11" t="s">
        <v>32</v>
      </c>
      <c r="AC11" s="11" t="s">
        <v>33</v>
      </c>
      <c r="AD11" s="11" t="s">
        <v>34</v>
      </c>
      <c r="AE11" s="11" t="s">
        <v>35</v>
      </c>
      <c r="AF11" s="11" t="s">
        <v>36</v>
      </c>
      <c r="AG11" s="86"/>
      <c r="AH11" s="87"/>
      <c r="AI11" s="88"/>
    </row>
    <row r="12" spans="1:35" ht="15" customHeight="1">
      <c r="A12" s="89">
        <v>1</v>
      </c>
      <c r="B12" s="122" t="str">
        <f>'3'!B12:Q13</f>
        <v xml:space="preserve">ACUDIR A LAS SESIONES DE CABILDO 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3"/>
      <c r="R12" s="97" t="str">
        <f>'3'!R12:R13</f>
        <v xml:space="preserve">SESIONES </v>
      </c>
      <c r="S12" s="98">
        <f>SUM(U12:AF12)</f>
        <v>24</v>
      </c>
      <c r="T12" s="12" t="s">
        <v>39</v>
      </c>
      <c r="U12" s="3">
        <v>2</v>
      </c>
      <c r="V12" s="3">
        <v>2</v>
      </c>
      <c r="W12" s="3">
        <v>2</v>
      </c>
      <c r="X12" s="3">
        <v>2</v>
      </c>
      <c r="Y12" s="3">
        <v>2</v>
      </c>
      <c r="Z12" s="3">
        <v>2</v>
      </c>
      <c r="AA12" s="3">
        <v>2</v>
      </c>
      <c r="AB12" s="3">
        <v>2</v>
      </c>
      <c r="AC12" s="3">
        <v>2</v>
      </c>
      <c r="AD12" s="3">
        <v>2</v>
      </c>
      <c r="AE12" s="3">
        <v>2</v>
      </c>
      <c r="AF12" s="3">
        <v>2</v>
      </c>
      <c r="AG12" s="99"/>
      <c r="AH12" s="92"/>
      <c r="AI12" s="93"/>
    </row>
    <row r="13" spans="1:35" ht="14.25" customHeight="1">
      <c r="A13" s="90"/>
      <c r="B13" s="94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R13" s="90"/>
      <c r="S13" s="90"/>
      <c r="T13" s="16" t="s">
        <v>40</v>
      </c>
      <c r="U13" s="19">
        <v>2</v>
      </c>
      <c r="V13" s="19">
        <v>2</v>
      </c>
      <c r="W13" s="19">
        <v>2</v>
      </c>
      <c r="X13" s="19">
        <v>2</v>
      </c>
      <c r="Y13" s="19">
        <v>2</v>
      </c>
      <c r="Z13" s="19">
        <v>2</v>
      </c>
      <c r="AA13" s="19"/>
      <c r="AB13" s="19"/>
      <c r="AC13" s="19"/>
      <c r="AD13" s="20"/>
      <c r="AE13" s="20"/>
      <c r="AF13" s="20"/>
      <c r="AG13" s="94"/>
      <c r="AH13" s="95"/>
      <c r="AI13" s="96"/>
    </row>
    <row r="14" spans="1:35" ht="15" customHeight="1">
      <c r="A14" s="89">
        <v>2</v>
      </c>
      <c r="B14" s="122" t="str">
        <f>'3'!B14:Q15</f>
        <v xml:space="preserve">ASISTENCIA A CEREMONIAS CÍVICAS Y DEMÁS ACTOS OFICIALES 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3"/>
      <c r="R14" s="97" t="str">
        <f>'3'!R14:R15</f>
        <v xml:space="preserve">EVENTOS </v>
      </c>
      <c r="S14" s="98">
        <f>SUM(U14:AF14)</f>
        <v>48</v>
      </c>
      <c r="T14" s="12" t="s">
        <v>39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4</v>
      </c>
      <c r="AE14" s="3">
        <v>4</v>
      </c>
      <c r="AF14" s="3">
        <v>4</v>
      </c>
      <c r="AG14" s="121"/>
      <c r="AH14" s="92"/>
      <c r="AI14" s="93"/>
    </row>
    <row r="15" spans="1:35" ht="14.25" customHeight="1">
      <c r="A15" s="90"/>
      <c r="B15" s="94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6"/>
      <c r="R15" s="90"/>
      <c r="S15" s="90"/>
      <c r="T15" s="16" t="s">
        <v>40</v>
      </c>
      <c r="U15" s="19">
        <v>4</v>
      </c>
      <c r="V15" s="19">
        <v>4</v>
      </c>
      <c r="W15" s="19">
        <v>4</v>
      </c>
      <c r="X15" s="19">
        <v>4</v>
      </c>
      <c r="Y15" s="19">
        <v>4</v>
      </c>
      <c r="Z15" s="19">
        <v>4</v>
      </c>
      <c r="AA15" s="19"/>
      <c r="AB15" s="19"/>
      <c r="AC15" s="19"/>
      <c r="AD15" s="20"/>
      <c r="AE15" s="20"/>
      <c r="AF15" s="20"/>
      <c r="AG15" s="94"/>
      <c r="AH15" s="95"/>
      <c r="AI15" s="96"/>
    </row>
    <row r="16" spans="1:35" ht="15" customHeight="1">
      <c r="A16" s="89">
        <v>3</v>
      </c>
      <c r="B16" s="122" t="str">
        <f>'3'!B16:Q17</f>
        <v xml:space="preserve">AUDIENCIA Y CANALIZACIÒN DE SOLICITUDES CIUDADANAS.  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  <c r="R16" s="97" t="str">
        <f>'3'!R16:R17</f>
        <v xml:space="preserve">AUDIENCIAS </v>
      </c>
      <c r="S16" s="98">
        <f>SUM(U16:AF16)</f>
        <v>71</v>
      </c>
      <c r="T16" s="12" t="s">
        <v>39</v>
      </c>
      <c r="U16" s="1">
        <v>8</v>
      </c>
      <c r="V16" s="1">
        <v>3</v>
      </c>
      <c r="W16" s="1">
        <v>7</v>
      </c>
      <c r="X16" s="1">
        <v>5</v>
      </c>
      <c r="Y16" s="1">
        <v>12</v>
      </c>
      <c r="Z16" s="1">
        <v>8</v>
      </c>
      <c r="AA16" s="1">
        <v>6</v>
      </c>
      <c r="AB16" s="1">
        <v>4</v>
      </c>
      <c r="AC16" s="1">
        <v>3</v>
      </c>
      <c r="AD16" s="1">
        <v>3</v>
      </c>
      <c r="AE16" s="1">
        <v>7</v>
      </c>
      <c r="AF16" s="1">
        <v>5</v>
      </c>
      <c r="AG16" s="121"/>
      <c r="AH16" s="92"/>
      <c r="AI16" s="93"/>
    </row>
    <row r="17" spans="1:35" ht="14.25" customHeight="1">
      <c r="A17" s="90"/>
      <c r="B17" s="94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6"/>
      <c r="R17" s="90"/>
      <c r="S17" s="90"/>
      <c r="T17" s="16" t="s">
        <v>40</v>
      </c>
      <c r="U17" s="19">
        <v>8</v>
      </c>
      <c r="V17" s="19">
        <v>3</v>
      </c>
      <c r="W17" s="19">
        <v>7</v>
      </c>
      <c r="X17" s="19">
        <v>5</v>
      </c>
      <c r="Y17" s="19">
        <v>12</v>
      </c>
      <c r="Z17" s="19">
        <v>8</v>
      </c>
      <c r="AA17" s="19"/>
      <c r="AB17" s="19"/>
      <c r="AC17" s="19"/>
      <c r="AD17" s="20"/>
      <c r="AE17" s="20"/>
      <c r="AF17" s="20"/>
      <c r="AG17" s="94"/>
      <c r="AH17" s="95"/>
      <c r="AI17" s="96"/>
    </row>
    <row r="18" spans="1:35" ht="15" customHeight="1">
      <c r="A18" s="89">
        <v>4</v>
      </c>
      <c r="B18" s="122" t="str">
        <f>'3'!B18:Q19</f>
        <v xml:space="preserve">DESARROLLO, ENTREGA Y SEGUIMIENTO DEL PLAN DE TRABAJO  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3"/>
      <c r="R18" s="97" t="str">
        <f>'3'!R18:R19</f>
        <v>PLAN DE TRABAJO</v>
      </c>
      <c r="S18" s="98">
        <f>SUM(U18:AF18)</f>
        <v>12</v>
      </c>
      <c r="T18" s="12" t="s">
        <v>39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1</v>
      </c>
      <c r="AD18" s="3">
        <v>1</v>
      </c>
      <c r="AE18" s="3">
        <v>1</v>
      </c>
      <c r="AF18" s="3">
        <v>1</v>
      </c>
      <c r="AG18" s="99"/>
      <c r="AH18" s="92"/>
      <c r="AI18" s="93"/>
    </row>
    <row r="19" spans="1:35" ht="14.25" customHeight="1">
      <c r="A19" s="90"/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6"/>
      <c r="R19" s="90"/>
      <c r="S19" s="90"/>
      <c r="T19" s="16" t="s">
        <v>40</v>
      </c>
      <c r="U19" s="19">
        <v>1</v>
      </c>
      <c r="V19" s="19">
        <v>1</v>
      </c>
      <c r="W19" s="19">
        <v>1</v>
      </c>
      <c r="X19" s="19">
        <v>1</v>
      </c>
      <c r="Y19" s="19">
        <v>1</v>
      </c>
      <c r="Z19" s="19">
        <v>1</v>
      </c>
      <c r="AA19" s="19"/>
      <c r="AB19" s="19"/>
      <c r="AC19" s="19"/>
      <c r="AD19" s="20"/>
      <c r="AE19" s="20"/>
      <c r="AF19" s="20"/>
      <c r="AG19" s="94"/>
      <c r="AH19" s="95"/>
      <c r="AI19" s="96"/>
    </row>
    <row r="20" spans="1:35" ht="15" customHeight="1">
      <c r="A20" s="89">
        <v>5</v>
      </c>
      <c r="B20" s="122" t="str">
        <f>'3'!B20:Q21</f>
        <v xml:space="preserve">REALIZAR PROPUESTAS DE MEJORA SOBRE LOS SERVICIOS PROPORCIONADOS  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3"/>
      <c r="R20" s="97" t="str">
        <f>'3'!R20:R21</f>
        <v>PROPUESTAS</v>
      </c>
      <c r="S20" s="98">
        <f>SUM(U20:AF20)</f>
        <v>2</v>
      </c>
      <c r="T20" s="12" t="s">
        <v>39</v>
      </c>
      <c r="U20" s="3"/>
      <c r="V20" s="4"/>
      <c r="W20" s="5"/>
      <c r="X20" s="3"/>
      <c r="Y20" s="4"/>
      <c r="Z20" s="4"/>
      <c r="AA20" s="3">
        <v>1</v>
      </c>
      <c r="AB20" s="4"/>
      <c r="AC20" s="4"/>
      <c r="AD20" s="3"/>
      <c r="AE20" s="4">
        <v>1</v>
      </c>
      <c r="AF20" s="4"/>
      <c r="AG20" s="99"/>
      <c r="AH20" s="92"/>
      <c r="AI20" s="93"/>
    </row>
    <row r="21" spans="1:35" ht="14.25" customHeight="1">
      <c r="A21" s="90"/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6"/>
      <c r="R21" s="90"/>
      <c r="S21" s="90"/>
      <c r="T21" s="16" t="s">
        <v>40</v>
      </c>
      <c r="U21" s="20"/>
      <c r="V21" s="20"/>
      <c r="W21" s="19"/>
      <c r="X21" s="20"/>
      <c r="Y21" s="20"/>
      <c r="Z21" s="20"/>
      <c r="AA21" s="19"/>
      <c r="AB21" s="20"/>
      <c r="AC21" s="20"/>
      <c r="AD21" s="20"/>
      <c r="AE21" s="20"/>
      <c r="AF21" s="20"/>
      <c r="AG21" s="94"/>
      <c r="AH21" s="95"/>
      <c r="AI21" s="96"/>
    </row>
    <row r="22" spans="1:35" ht="15" customHeight="1">
      <c r="A22" s="89">
        <v>6</v>
      </c>
      <c r="B22" s="122" t="str">
        <f>'3'!B22:Q23</f>
        <v xml:space="preserve">ENTREGA DE INFORME MENSUAL DE ACTIVIDADES Y GESTIONES REFERENTE A LA COMISIÓN ASIGNADA 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3"/>
      <c r="R22" s="97" t="str">
        <f>'3'!R22:R23</f>
        <v>INFORMES</v>
      </c>
      <c r="S22" s="98">
        <f>SUM(U22:AF22)</f>
        <v>12</v>
      </c>
      <c r="T22" s="12" t="s">
        <v>39</v>
      </c>
      <c r="U22" s="1">
        <v>1</v>
      </c>
      <c r="V22" s="1">
        <v>1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21"/>
      <c r="AH22" s="92"/>
      <c r="AI22" s="93"/>
    </row>
    <row r="23" spans="1:35" ht="14.25" customHeight="1">
      <c r="A23" s="90"/>
      <c r="B23" s="94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6"/>
      <c r="R23" s="90"/>
      <c r="S23" s="90"/>
      <c r="T23" s="16" t="s">
        <v>40</v>
      </c>
      <c r="U23" s="17">
        <v>1</v>
      </c>
      <c r="V23" s="17">
        <v>1</v>
      </c>
      <c r="W23" s="17">
        <v>1</v>
      </c>
      <c r="X23" s="17">
        <v>1</v>
      </c>
      <c r="Y23" s="17">
        <v>1</v>
      </c>
      <c r="Z23" s="17">
        <v>1</v>
      </c>
      <c r="AA23" s="17"/>
      <c r="AB23" s="17"/>
      <c r="AC23" s="17"/>
      <c r="AD23" s="18"/>
      <c r="AE23" s="18"/>
      <c r="AF23" s="18"/>
      <c r="AG23" s="94"/>
      <c r="AH23" s="95"/>
      <c r="AI23" s="96"/>
    </row>
    <row r="24" spans="1:35" ht="15" customHeight="1">
      <c r="A24" s="89">
        <v>7</v>
      </c>
      <c r="B24" s="122" t="str">
        <f>'3'!B24:Q25</f>
        <v xml:space="preserve">ENTREGA DE INFORME ANUAL DE ACTIVIDADES Y GESTIONES REFERENTE A LA COMISIÓN ASIGNADA </v>
      </c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3"/>
      <c r="R24" s="97" t="str">
        <f>'3'!R24:R25</f>
        <v>INFORME</v>
      </c>
      <c r="S24" s="98">
        <f>SUM(U24:AF24)</f>
        <v>1</v>
      </c>
      <c r="T24" s="12" t="s">
        <v>39</v>
      </c>
      <c r="U24" s="1"/>
      <c r="V24" s="1"/>
      <c r="W24" s="1"/>
      <c r="X24" s="1"/>
      <c r="Y24" s="1"/>
      <c r="Z24" s="1"/>
      <c r="AA24" s="1">
        <v>1</v>
      </c>
      <c r="AB24" s="1"/>
      <c r="AC24" s="1"/>
      <c r="AD24" s="1"/>
      <c r="AE24" s="1"/>
      <c r="AF24" s="1"/>
      <c r="AG24" s="121"/>
      <c r="AH24" s="92"/>
      <c r="AI24" s="93"/>
    </row>
    <row r="25" spans="1:35" ht="14.25" customHeight="1">
      <c r="A25" s="9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6"/>
      <c r="R25" s="90"/>
      <c r="S25" s="90"/>
      <c r="T25" s="16" t="s">
        <v>40</v>
      </c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94"/>
      <c r="AH25" s="95"/>
      <c r="AI25" s="96"/>
    </row>
    <row r="26" spans="1:35" ht="15" customHeight="1">
      <c r="A26" s="89">
        <v>8</v>
      </c>
      <c r="B26" s="122" t="str">
        <f>'3'!B26:Q27</f>
        <v>DESARROLLO DE PROYECTOS CON IMPACTO SOCIAL A TRÁVES DE GESTIÓN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3"/>
      <c r="R26" s="97" t="str">
        <f>'3'!R26:R27</f>
        <v xml:space="preserve">PROYECTOS </v>
      </c>
      <c r="S26" s="98">
        <f>SUM(U26:AF26)</f>
        <v>2</v>
      </c>
      <c r="T26" s="12" t="s">
        <v>39</v>
      </c>
      <c r="U26" s="3">
        <v>1</v>
      </c>
      <c r="V26" s="4"/>
      <c r="W26" s="4"/>
      <c r="X26" s="3"/>
      <c r="Y26" s="4"/>
      <c r="Z26" s="4"/>
      <c r="AA26" s="8">
        <v>1</v>
      </c>
      <c r="AB26" s="4"/>
      <c r="AC26" s="4"/>
      <c r="AD26" s="3"/>
      <c r="AE26" s="4"/>
      <c r="AF26" s="4"/>
      <c r="AG26" s="99"/>
      <c r="AH26" s="92"/>
      <c r="AI26" s="93"/>
    </row>
    <row r="27" spans="1:35" ht="18" customHeight="1">
      <c r="A27" s="9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6"/>
      <c r="R27" s="90"/>
      <c r="S27" s="90"/>
      <c r="T27" s="16" t="s">
        <v>40</v>
      </c>
      <c r="U27" s="19">
        <v>1</v>
      </c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94"/>
      <c r="AH27" s="95"/>
      <c r="AI27" s="96"/>
    </row>
    <row r="28" spans="1:35" ht="15" customHeight="1">
      <c r="A28" s="89">
        <v>9</v>
      </c>
      <c r="B28" s="122" t="str">
        <f>'3'!B28:Q29</f>
        <v xml:space="preserve">PRESENTACIÒN Y EN SU CASO APROBACIÒN DEL PROGRAMA OPERATIVO ANUAL 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  <c r="R28" s="97" t="str">
        <f>'3'!R28:R29</f>
        <v>POA</v>
      </c>
      <c r="S28" s="98">
        <f>SUM(U28:AF28)</f>
        <v>1</v>
      </c>
      <c r="T28" s="12" t="s">
        <v>39</v>
      </c>
      <c r="U28" s="3"/>
      <c r="V28" s="4"/>
      <c r="W28" s="4"/>
      <c r="X28" s="3"/>
      <c r="Y28" s="4"/>
      <c r="Z28" s="4"/>
      <c r="AA28" s="3"/>
      <c r="AB28" s="4"/>
      <c r="AC28" s="4"/>
      <c r="AD28" s="3"/>
      <c r="AE28" s="4"/>
      <c r="AF28" s="4">
        <v>1</v>
      </c>
      <c r="AG28" s="99"/>
      <c r="AH28" s="92"/>
      <c r="AI28" s="93"/>
    </row>
    <row r="29" spans="1:35">
      <c r="A29" s="90"/>
      <c r="B29" s="94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6"/>
      <c r="R29" s="90"/>
      <c r="S29" s="90"/>
      <c r="T29" s="16" t="s">
        <v>40</v>
      </c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>
        <v>1</v>
      </c>
      <c r="AG29" s="94"/>
      <c r="AH29" s="95"/>
      <c r="AI29" s="96"/>
    </row>
    <row r="30" spans="1:35" ht="15" customHeight="1">
      <c r="A30" s="89">
        <v>10</v>
      </c>
      <c r="B30" s="122" t="str">
        <f>'3'!B30:Q31</f>
        <v xml:space="preserve">VISITAS Y ACERCAMIENTO EN LAS DIFERENTES COMUNIDADES DEL MUNICIPIO 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3"/>
      <c r="R30" s="97" t="str">
        <f>'3'!R30:R31</f>
        <v>VISITAS</v>
      </c>
      <c r="S30" s="98">
        <f>SUM(U30:AF30)</f>
        <v>36</v>
      </c>
      <c r="T30" s="12" t="s">
        <v>39</v>
      </c>
      <c r="U30" s="3">
        <v>3</v>
      </c>
      <c r="V30" s="3">
        <v>3</v>
      </c>
      <c r="W30" s="3">
        <v>3</v>
      </c>
      <c r="X30" s="3">
        <v>3</v>
      </c>
      <c r="Y30" s="3">
        <v>3</v>
      </c>
      <c r="Z30" s="3">
        <v>3</v>
      </c>
      <c r="AA30" s="3">
        <v>3</v>
      </c>
      <c r="AB30" s="3">
        <v>3</v>
      </c>
      <c r="AC30" s="3">
        <v>3</v>
      </c>
      <c r="AD30" s="3">
        <v>3</v>
      </c>
      <c r="AE30" s="3">
        <v>3</v>
      </c>
      <c r="AF30" s="3">
        <v>3</v>
      </c>
      <c r="AG30" s="99"/>
      <c r="AH30" s="92"/>
      <c r="AI30" s="93"/>
    </row>
    <row r="31" spans="1:35" ht="15.75">
      <c r="A31" s="90"/>
      <c r="B31" s="94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6"/>
      <c r="R31" s="90"/>
      <c r="S31" s="90"/>
      <c r="T31" s="16" t="s">
        <v>40</v>
      </c>
      <c r="U31" s="19">
        <v>3</v>
      </c>
      <c r="V31" s="19">
        <v>3</v>
      </c>
      <c r="W31" s="19">
        <v>3</v>
      </c>
      <c r="X31" s="19">
        <v>3</v>
      </c>
      <c r="Y31" s="19">
        <v>3</v>
      </c>
      <c r="Z31" s="19">
        <v>3</v>
      </c>
      <c r="AA31" s="19"/>
      <c r="AB31" s="19"/>
      <c r="AC31" s="19"/>
      <c r="AD31" s="20"/>
      <c r="AE31" s="20"/>
      <c r="AF31" s="20"/>
      <c r="AG31" s="94"/>
      <c r="AH31" s="95"/>
      <c r="AI31" s="96"/>
    </row>
    <row r="32" spans="1:35" ht="15" customHeight="1">
      <c r="A32" s="89">
        <v>11</v>
      </c>
      <c r="B32" s="122" t="str">
        <f>'3'!B32:Q33</f>
        <v>REVISION Y SUPERVISION DEL INVENTARIO DE BIENES MUEBLES E INMUEBLES DEL MUNICIPIO</v>
      </c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3"/>
      <c r="R32" s="97" t="str">
        <f>'3'!R32:R33</f>
        <v>PROGRAMAS</v>
      </c>
      <c r="S32" s="98">
        <f>SUM(U32:AF32)</f>
        <v>3</v>
      </c>
      <c r="T32" s="12" t="s">
        <v>39</v>
      </c>
      <c r="U32" s="3"/>
      <c r="V32" s="3"/>
      <c r="W32" s="3"/>
      <c r="X32" s="3">
        <v>1</v>
      </c>
      <c r="Y32" s="3"/>
      <c r="Z32" s="3"/>
      <c r="AA32" s="3">
        <v>1</v>
      </c>
      <c r="AB32" s="3"/>
      <c r="AC32" s="3"/>
      <c r="AD32" s="3">
        <v>1</v>
      </c>
      <c r="AE32" s="3"/>
      <c r="AF32" s="3"/>
      <c r="AG32" s="99"/>
      <c r="AH32" s="92"/>
      <c r="AI32" s="93"/>
    </row>
    <row r="33" spans="1:35" ht="14.25" customHeight="1">
      <c r="A33" s="90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6"/>
      <c r="R33" s="90"/>
      <c r="S33" s="90"/>
      <c r="T33" s="16" t="s">
        <v>40</v>
      </c>
      <c r="U33" s="20"/>
      <c r="V33" s="20"/>
      <c r="W33" s="20"/>
      <c r="X33" s="19">
        <v>1</v>
      </c>
      <c r="Y33" s="20"/>
      <c r="Z33" s="20"/>
      <c r="AA33" s="19"/>
      <c r="AB33" s="20"/>
      <c r="AC33" s="20"/>
      <c r="AD33" s="20"/>
      <c r="AE33" s="20"/>
      <c r="AF33" s="20"/>
      <c r="AG33" s="94"/>
      <c r="AH33" s="95"/>
      <c r="AI33" s="96"/>
    </row>
    <row r="34" spans="1:35" ht="15" customHeight="1">
      <c r="A34" s="89">
        <v>12</v>
      </c>
      <c r="B34" s="122" t="str">
        <f>'3'!B34:Q35</f>
        <v xml:space="preserve">VIGILAR EL USO ADECUADO DE LOS BIENES MUNICIPALES POR PARTE DE ÁREAS ADMINISTRATIVAS 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  <c r="R34" s="97" t="str">
        <f>'3'!R34:R35</f>
        <v xml:space="preserve">PROYECTOS </v>
      </c>
      <c r="S34" s="98">
        <f>SUM(U34:AF34)</f>
        <v>2</v>
      </c>
      <c r="T34" s="12" t="s">
        <v>39</v>
      </c>
      <c r="U34" s="3"/>
      <c r="V34" s="3"/>
      <c r="W34" s="3"/>
      <c r="X34" s="3"/>
      <c r="Y34" s="3"/>
      <c r="Z34" s="3">
        <v>1</v>
      </c>
      <c r="AA34" s="3"/>
      <c r="AB34" s="3"/>
      <c r="AC34" s="3"/>
      <c r="AD34" s="3">
        <v>1</v>
      </c>
      <c r="AE34" s="3"/>
      <c r="AF34" s="3"/>
      <c r="AG34" s="99"/>
      <c r="AH34" s="92"/>
      <c r="AI34" s="93"/>
    </row>
    <row r="35" spans="1:35" ht="14.25" customHeight="1">
      <c r="A35" s="90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6"/>
      <c r="R35" s="90"/>
      <c r="S35" s="90"/>
      <c r="T35" s="16" t="s">
        <v>40</v>
      </c>
      <c r="U35" s="20"/>
      <c r="V35" s="20"/>
      <c r="W35" s="20"/>
      <c r="X35" s="20"/>
      <c r="Y35" s="20"/>
      <c r="Z35" s="19">
        <v>1</v>
      </c>
      <c r="AA35" s="20"/>
      <c r="AB35" s="20"/>
      <c r="AC35" s="20"/>
      <c r="AD35" s="20"/>
      <c r="AE35" s="20"/>
      <c r="AF35" s="20"/>
      <c r="AG35" s="94"/>
      <c r="AH35" s="95"/>
      <c r="AI35" s="96"/>
    </row>
    <row r="36" spans="1:35" ht="15" customHeight="1">
      <c r="A36" s="89">
        <v>13</v>
      </c>
      <c r="B36" s="122" t="str">
        <f>'3'!B36:Q37</f>
        <v>ATENCION Y ORIENTACION A FAMILIAS DE HABITANTES DEL MUNICIPIO QUE EMIGRAN POR RAZONES LABORALES.</v>
      </c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  <c r="R36" s="97" t="str">
        <f>'3'!R36:R37</f>
        <v>OBRAS</v>
      </c>
      <c r="S36" s="98">
        <f>SUM(U36:AF36)</f>
        <v>2</v>
      </c>
      <c r="T36" s="12" t="s">
        <v>39</v>
      </c>
      <c r="U36" s="3">
        <v>1</v>
      </c>
      <c r="V36" s="4"/>
      <c r="W36" s="4">
        <v>1</v>
      </c>
      <c r="X36" s="3"/>
      <c r="Y36" s="4"/>
      <c r="Z36" s="4"/>
      <c r="AA36" s="3"/>
      <c r="AB36" s="4"/>
      <c r="AC36" s="4"/>
      <c r="AD36" s="3"/>
      <c r="AE36" s="4"/>
      <c r="AF36" s="4"/>
      <c r="AG36" s="99"/>
      <c r="AH36" s="92"/>
      <c r="AI36" s="93"/>
    </row>
    <row r="37" spans="1:35" ht="15.75">
      <c r="A37" s="90"/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6"/>
      <c r="R37" s="90"/>
      <c r="S37" s="90"/>
      <c r="T37" s="16" t="s">
        <v>40</v>
      </c>
      <c r="U37" s="19">
        <v>1</v>
      </c>
      <c r="V37" s="19"/>
      <c r="W37" s="19">
        <v>1</v>
      </c>
      <c r="X37" s="20"/>
      <c r="Y37" s="20"/>
      <c r="Z37" s="20"/>
      <c r="AA37" s="20"/>
      <c r="AB37" s="20"/>
      <c r="AC37" s="20"/>
      <c r="AD37" s="20"/>
      <c r="AE37" s="20"/>
      <c r="AF37" s="20"/>
      <c r="AG37" s="94"/>
      <c r="AH37" s="95"/>
      <c r="AI37" s="96"/>
    </row>
    <row r="38" spans="1:35" ht="21" customHeight="1">
      <c r="A38" s="89">
        <v>14</v>
      </c>
      <c r="B38" s="122" t="str">
        <f>'3'!B38:Q39</f>
        <v>PROMOCION DE INFORMACION BASICA SOBRE DERECHOS LABORALES Y PROGRAMAS DE APOYO A PERSONAS MIGRANTES.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  <c r="R38" s="97" t="str">
        <f>'3'!R38:R39</f>
        <v xml:space="preserve">INSPECCIONES </v>
      </c>
      <c r="S38" s="98">
        <f>SUM(U38:AF38)</f>
        <v>5</v>
      </c>
      <c r="T38" s="12" t="s">
        <v>39</v>
      </c>
      <c r="U38" s="8">
        <v>1</v>
      </c>
      <c r="V38" s="9"/>
      <c r="W38" s="9">
        <v>1</v>
      </c>
      <c r="X38" s="3">
        <v>1</v>
      </c>
      <c r="Y38" s="4"/>
      <c r="Z38" s="4"/>
      <c r="AA38" s="3">
        <v>1</v>
      </c>
      <c r="AB38" s="4"/>
      <c r="AC38" s="4"/>
      <c r="AD38" s="3">
        <v>1</v>
      </c>
      <c r="AE38" s="4"/>
      <c r="AF38" s="4"/>
      <c r="AG38" s="99"/>
      <c r="AH38" s="92"/>
      <c r="AI38" s="93"/>
    </row>
    <row r="39" spans="1:35" ht="25.5" customHeight="1">
      <c r="A39" s="90"/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6"/>
      <c r="R39" s="90"/>
      <c r="S39" s="90"/>
      <c r="T39" s="16" t="s">
        <v>40</v>
      </c>
      <c r="U39" s="19">
        <v>1</v>
      </c>
      <c r="V39" s="19"/>
      <c r="W39" s="19">
        <v>1</v>
      </c>
      <c r="X39" s="19">
        <v>1</v>
      </c>
      <c r="Y39" s="20"/>
      <c r="Z39" s="20"/>
      <c r="AA39" s="19"/>
      <c r="AB39" s="20"/>
      <c r="AC39" s="20"/>
      <c r="AD39" s="20"/>
      <c r="AE39" s="20"/>
      <c r="AF39" s="20"/>
      <c r="AG39" s="94"/>
      <c r="AH39" s="95"/>
      <c r="AI39" s="96"/>
    </row>
    <row r="40" spans="1:35" ht="22.15" customHeight="1">
      <c r="A40" s="89">
        <v>15</v>
      </c>
      <c r="B40" s="122" t="str">
        <f>'3'!B40:Q41</f>
        <v xml:space="preserve">INFORME DE REVISION DE INVENTARIO PATRIMONIAL 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  <c r="R40" s="97" t="str">
        <f>'3'!R40:R41</f>
        <v xml:space="preserve">INSPECCIONES </v>
      </c>
      <c r="S40" s="98">
        <f>SUM(U40:AF40)</f>
        <v>24</v>
      </c>
      <c r="T40" s="12" t="s">
        <v>39</v>
      </c>
      <c r="U40" s="3">
        <v>2</v>
      </c>
      <c r="V40" s="3">
        <v>2</v>
      </c>
      <c r="W40" s="3">
        <v>2</v>
      </c>
      <c r="X40" s="3">
        <v>2</v>
      </c>
      <c r="Y40" s="3">
        <v>2</v>
      </c>
      <c r="Z40" s="3">
        <v>2</v>
      </c>
      <c r="AA40" s="3">
        <v>2</v>
      </c>
      <c r="AB40" s="3">
        <v>2</v>
      </c>
      <c r="AC40" s="3">
        <v>2</v>
      </c>
      <c r="AD40" s="3">
        <v>2</v>
      </c>
      <c r="AE40" s="3">
        <v>2</v>
      </c>
      <c r="AF40" s="3">
        <v>2</v>
      </c>
      <c r="AG40" s="99"/>
      <c r="AH40" s="92"/>
      <c r="AI40" s="93"/>
    </row>
    <row r="41" spans="1:35" ht="31.9" customHeight="1">
      <c r="A41" s="90"/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6"/>
      <c r="R41" s="90"/>
      <c r="S41" s="90"/>
      <c r="T41" s="16" t="s">
        <v>40</v>
      </c>
      <c r="U41" s="19">
        <v>2</v>
      </c>
      <c r="V41" s="19">
        <v>2</v>
      </c>
      <c r="W41" s="19">
        <v>2</v>
      </c>
      <c r="X41" s="19">
        <v>2</v>
      </c>
      <c r="Y41" s="19">
        <v>2</v>
      </c>
      <c r="Z41" s="19">
        <v>2</v>
      </c>
      <c r="AA41" s="19"/>
      <c r="AB41" s="19"/>
      <c r="AC41" s="19"/>
      <c r="AD41" s="20"/>
      <c r="AE41" s="20"/>
      <c r="AF41" s="20"/>
      <c r="AG41" s="94"/>
      <c r="AH41" s="95"/>
      <c r="AI41" s="96"/>
    </row>
    <row r="42" spans="1:35" ht="14.25" customHeight="1">
      <c r="A42" s="89">
        <v>16</v>
      </c>
      <c r="B42" s="122" t="str">
        <f>'3'!B42:Q43</f>
        <v>GESTIONES Y ENLACES INSTITUCIONALES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3"/>
      <c r="R42" s="97" t="str">
        <f>'3'!R42:R43</f>
        <v xml:space="preserve">SESIONES </v>
      </c>
      <c r="S42" s="98">
        <f>SUM(U42:AF42)</f>
        <v>2</v>
      </c>
      <c r="T42" s="12" t="s">
        <v>39</v>
      </c>
      <c r="U42" s="3">
        <v>1</v>
      </c>
      <c r="V42" s="3"/>
      <c r="W42" s="3"/>
      <c r="X42" s="3"/>
      <c r="Y42" s="3"/>
      <c r="Z42" s="3"/>
      <c r="AA42" s="3">
        <v>1</v>
      </c>
      <c r="AB42" s="3"/>
      <c r="AC42" s="3"/>
      <c r="AD42" s="3"/>
      <c r="AE42" s="3"/>
      <c r="AF42" s="3"/>
      <c r="AG42" s="99"/>
      <c r="AH42" s="92"/>
      <c r="AI42" s="93"/>
    </row>
    <row r="43" spans="1:35" ht="14.25" customHeight="1">
      <c r="A43" s="90"/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6"/>
      <c r="R43" s="90"/>
      <c r="S43" s="90"/>
      <c r="T43" s="16" t="s">
        <v>40</v>
      </c>
      <c r="U43" s="19">
        <v>1</v>
      </c>
      <c r="V43" s="20"/>
      <c r="W43" s="20"/>
      <c r="X43" s="20"/>
      <c r="Y43" s="20"/>
      <c r="Z43" s="20"/>
      <c r="AA43" s="19"/>
      <c r="AB43" s="20"/>
      <c r="AC43" s="20"/>
      <c r="AD43" s="20"/>
      <c r="AE43" s="20"/>
      <c r="AF43" s="20"/>
      <c r="AG43" s="94"/>
      <c r="AH43" s="95"/>
      <c r="AI43" s="96"/>
    </row>
    <row r="44" spans="1:35" s="15" customFormat="1" ht="14.25" customHeight="1">
      <c r="A44" s="13"/>
      <c r="B44" s="128" t="s">
        <v>70</v>
      </c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63"/>
      <c r="R44" s="24"/>
      <c r="S44" s="14">
        <f>SUM(S12:S35)</f>
        <v>214</v>
      </c>
      <c r="T44" s="130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2"/>
      <c r="AG44" s="133"/>
      <c r="AH44" s="131"/>
      <c r="AI44" s="134"/>
    </row>
    <row r="45" spans="1:35" ht="14.25" customHeight="1"/>
    <row r="46" spans="1:35" ht="14.25" customHeight="1"/>
    <row r="47" spans="1:35" ht="14.25" customHeight="1"/>
    <row r="48" spans="1:3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spans="2:2" ht="14.25" customHeight="1"/>
    <row r="98" spans="2:2" ht="14.25" customHeight="1"/>
    <row r="99" spans="2:2" ht="14.25" customHeight="1"/>
    <row r="100" spans="2:2" ht="14.25" customHeight="1"/>
    <row r="101" spans="2:2" ht="14.25" customHeight="1"/>
    <row r="103" spans="2:2" ht="15" customHeight="1">
      <c r="B103" s="52" t="s">
        <v>101</v>
      </c>
    </row>
  </sheetData>
  <mergeCells count="11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42:A43"/>
    <mergeCell ref="B42:Q43"/>
    <mergeCell ref="R42:R43"/>
    <mergeCell ref="S42:S43"/>
    <mergeCell ref="AG42:AI43"/>
    <mergeCell ref="B44:Q44"/>
    <mergeCell ref="T44:AF44"/>
    <mergeCell ref="AG44:AI44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</mergeCells>
  <pageMargins left="0.70866141732283472" right="0.70866141732283472" top="0.74803149606299213" bottom="0.74803149606299213" header="0" footer="0"/>
  <pageSetup paperSize="9" scale="41" orientation="landscape" horizontalDpi="360" verticalDpi="360" r:id="rId1"/>
  <rowBreaks count="1" manualBreakCount="1">
    <brk id="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12</vt:i4>
      </vt:variant>
    </vt:vector>
  </HeadingPairs>
  <TitlesOfParts>
    <vt:vector size="30" baseType="lpstr">
      <vt:lpstr>1</vt:lpstr>
      <vt:lpstr>1.1</vt:lpstr>
      <vt:lpstr>1.2</vt:lpstr>
      <vt:lpstr>2</vt:lpstr>
      <vt:lpstr>2.1</vt:lpstr>
      <vt:lpstr>2.2</vt:lpstr>
      <vt:lpstr>3</vt:lpstr>
      <vt:lpstr>3.1</vt:lpstr>
      <vt:lpstr>3.2</vt:lpstr>
      <vt:lpstr>4</vt:lpstr>
      <vt:lpstr>4.1</vt:lpstr>
      <vt:lpstr>4.2</vt:lpstr>
      <vt:lpstr>5</vt:lpstr>
      <vt:lpstr>5.1</vt:lpstr>
      <vt:lpstr>5.2</vt:lpstr>
      <vt:lpstr>6</vt:lpstr>
      <vt:lpstr>6.1</vt:lpstr>
      <vt:lpstr>6.2</vt:lpstr>
      <vt:lpstr>'2'!Área_de_impresión</vt:lpstr>
      <vt:lpstr>'2.1'!Área_de_impresión</vt:lpstr>
      <vt:lpstr>'2.2'!Área_de_impresión</vt:lpstr>
      <vt:lpstr>'3'!Área_de_impresión</vt:lpstr>
      <vt:lpstr>'3.1'!Área_de_impresión</vt:lpstr>
      <vt:lpstr>'3.2'!Área_de_impresión</vt:lpstr>
      <vt:lpstr>'5'!Área_de_impresión</vt:lpstr>
      <vt:lpstr>'5.1'!Área_de_impresión</vt:lpstr>
      <vt:lpstr>'5.2'!Área_de_impresión</vt:lpstr>
      <vt:lpstr>'6'!Área_de_impresión</vt:lpstr>
      <vt:lpstr>'6.1'!Área_de_impresión</vt:lpstr>
      <vt:lpstr>'6.2'!Área_de_impresión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INGRESOS PROPIOS</cp:lastModifiedBy>
  <cp:lastPrinted>2026-07-03T20:43:43Z</cp:lastPrinted>
  <dcterms:created xsi:type="dcterms:W3CDTF">2022-10-24T14:58:09Z</dcterms:created>
  <dcterms:modified xsi:type="dcterms:W3CDTF">2026-07-03T20:43:53Z</dcterms:modified>
</cp:coreProperties>
</file>